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9531FE1C-067C-4819-BC9D-9A4954474C4B}" xr6:coauthVersionLast="47" xr6:coauthVersionMax="47" xr10:uidLastSave="{00000000-0000-0000-0000-000000000000}"/>
  <bookViews>
    <workbookView xWindow="5625" yWindow="600" windowWidth="20505" windowHeight="15750" xr2:uid="{0BAFC795-FE84-4C77-B9BB-742CA7098D1E}"/>
  </bookViews>
  <sheets>
    <sheet name="粗大ごみ・ﾘｻｲｸﾙ他(2022年度）" sheetId="1" r:id="rId1"/>
  </sheets>
  <definedNames>
    <definedName name="_xlnm.Print_Area" localSheetId="0">'粗大ごみ・ﾘｻｲｸﾙ他(2022年度）'!$A$1:$CF$22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Q22" i="1"/>
  <c r="L9" i="1"/>
  <c r="Q9" i="1"/>
  <c r="L11" i="1"/>
  <c r="Q11" i="1"/>
  <c r="L13" i="1"/>
  <c r="Q13" i="1"/>
  <c r="L17" i="1"/>
  <c r="Q17" i="1"/>
  <c r="L21" i="1"/>
  <c r="Q21" i="1"/>
  <c r="B22" i="1"/>
</calcChain>
</file>

<file path=xl/sharedStrings.xml><?xml version="1.0" encoding="utf-8"?>
<sst xmlns="http://schemas.openxmlformats.org/spreadsheetml/2006/main" count="460" uniqueCount="199">
  <si>
    <t>施設の名称</t>
    <rPh sb="0" eb="2">
      <t>シセツ</t>
    </rPh>
    <rPh sb="3" eb="5">
      <t>メイショウ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</si>
  <si>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</si>
  <si>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施設種類</t>
    <rPh sb="0" eb="2">
      <t>シセツ</t>
    </rPh>
    <rPh sb="2" eb="4">
      <t>シュルイ</t>
    </rPh>
    <phoneticPr fontId="1"/>
  </si>
  <si>
    <t>施設規模</t>
    <rPh sb="0" eb="2">
      <t>シセツ</t>
    </rPh>
    <rPh sb="2" eb="4">
      <t>キボ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</si>
  <si>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</si>
  <si>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</si>
  <si>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</si>
  <si>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</si>
  <si>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工場棟</t>
    <rPh sb="0" eb="3">
      <t>コウジョウトウ</t>
    </rPh>
    <phoneticPr fontId="1"/>
  </si>
  <si>
    <t>構造</t>
    <rPh sb="0" eb="2">
      <t>コウゾウ</t>
    </rPh>
    <phoneticPr fontId="1"/>
  </si>
  <si>
    <t>管理棟</t>
    <rPh sb="0" eb="3">
      <t>カンリトウ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</si>
  <si>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</si>
  <si>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敷地面積(㎡）</t>
    <rPh sb="0" eb="2">
      <t>シキチ</t>
    </rPh>
    <rPh sb="2" eb="4">
      <t>メンセキ</t>
    </rPh>
    <phoneticPr fontId="1"/>
  </si>
  <si>
    <t>その他（特記事項）</t>
    <rPh sb="2" eb="3">
      <t>ホカ</t>
    </rPh>
    <rPh sb="4" eb="8">
      <t>トッキジコウ</t>
    </rPh>
    <phoneticPr fontId="1"/>
  </si>
  <si>
    <t>契約範囲・　　契約形態</t>
    <rPh sb="0" eb="2">
      <t>ケイヤク</t>
    </rPh>
    <rPh sb="2" eb="4">
      <t>ハンイ</t>
    </rPh>
    <rPh sb="7" eb="9">
      <t>ケイヤク</t>
    </rPh>
    <rPh sb="9" eb="11">
      <t>ケイタイ</t>
    </rPh>
    <phoneticPr fontId="1"/>
  </si>
  <si>
    <t>粗大ごみ</t>
    <rPh sb="0" eb="2">
      <t>ソダイ</t>
    </rPh>
    <phoneticPr fontId="1"/>
  </si>
  <si>
    <t>計画ごみ質</t>
    <rPh sb="0" eb="2">
      <t>ケイカク</t>
    </rPh>
    <rPh sb="4" eb="5">
      <t>シツ</t>
    </rPh>
    <phoneticPr fontId="1"/>
  </si>
  <si>
    <t>不燃ごみ</t>
    <rPh sb="0" eb="2">
      <t>フネン</t>
    </rPh>
    <phoneticPr fontId="1"/>
  </si>
  <si>
    <t>一般ごみ</t>
    <rPh sb="0" eb="2">
      <t>イッパン</t>
    </rPh>
    <phoneticPr fontId="1"/>
  </si>
  <si>
    <t>設備の範囲</t>
    <rPh sb="0" eb="2">
      <t>セツビ</t>
    </rPh>
    <rPh sb="3" eb="5">
      <t>ハンイ</t>
    </rPh>
    <phoneticPr fontId="1"/>
  </si>
  <si>
    <t>受入供給設備</t>
    <rPh sb="0" eb="1">
      <t>ウ</t>
    </rPh>
    <rPh sb="1" eb="2">
      <t>イ</t>
    </rPh>
    <rPh sb="2" eb="4">
      <t>キョウキュウ</t>
    </rPh>
    <rPh sb="4" eb="6">
      <t>セツビ</t>
    </rPh>
    <phoneticPr fontId="1"/>
  </si>
  <si>
    <t>破砕設備</t>
    <rPh sb="0" eb="2">
      <t>ハサイ</t>
    </rPh>
    <rPh sb="2" eb="4">
      <t>セツビ</t>
    </rPh>
    <phoneticPr fontId="1"/>
  </si>
  <si>
    <t>圧縮設備</t>
    <rPh sb="0" eb="2">
      <t>アッシュク</t>
    </rPh>
    <rPh sb="2" eb="4">
      <t>セツビ</t>
    </rPh>
    <phoneticPr fontId="1"/>
  </si>
  <si>
    <t>併用設備</t>
    <rPh sb="0" eb="2">
      <t>ヘイヨウ</t>
    </rPh>
    <rPh sb="2" eb="4">
      <t>セツビ</t>
    </rPh>
    <phoneticPr fontId="1"/>
  </si>
  <si>
    <t>再生・資源化設備</t>
    <rPh sb="0" eb="2">
      <t>サイセイ</t>
    </rPh>
    <rPh sb="3" eb="6">
      <t>シゲンカ</t>
    </rPh>
    <rPh sb="6" eb="8">
      <t>セツビ</t>
    </rPh>
    <phoneticPr fontId="1"/>
  </si>
  <si>
    <t>保管</t>
    <rPh sb="0" eb="2">
      <t>ホカン</t>
    </rPh>
    <phoneticPr fontId="1"/>
  </si>
  <si>
    <t>展示設備</t>
    <rPh sb="0" eb="2">
      <t>テンジ</t>
    </rPh>
    <rPh sb="2" eb="4">
      <t>セツビ</t>
    </rPh>
    <phoneticPr fontId="1"/>
  </si>
  <si>
    <t>搬出設備</t>
    <rPh sb="0" eb="2">
      <t>ハンシュツ</t>
    </rPh>
    <rPh sb="2" eb="4">
      <t>セツビ</t>
    </rPh>
    <phoneticPr fontId="1"/>
  </si>
  <si>
    <t>その他</t>
    <rPh sb="2" eb="3">
      <t>ホカ</t>
    </rPh>
    <phoneticPr fontId="1"/>
  </si>
  <si>
    <t>公害防止基準</t>
    <rPh sb="0" eb="2">
      <t>コウガイ</t>
    </rPh>
    <rPh sb="2" eb="4">
      <t>ボウシ</t>
    </rPh>
    <rPh sb="4" eb="6">
      <t>キジュン</t>
    </rPh>
    <phoneticPr fontId="1"/>
  </si>
  <si>
    <t>騒音（dB以下）</t>
    <rPh sb="0" eb="2">
      <t>ソウオン</t>
    </rPh>
    <rPh sb="5" eb="7">
      <t>イカ</t>
    </rPh>
    <phoneticPr fontId="1"/>
  </si>
  <si>
    <t>振動（dB以下）</t>
    <rPh sb="0" eb="2">
      <t>シンドウ</t>
    </rPh>
    <rPh sb="5" eb="7">
      <t>イカ</t>
    </rPh>
    <phoneticPr fontId="1"/>
  </si>
  <si>
    <t>粉塵(ｇ/N㎥）</t>
    <rPh sb="0" eb="2">
      <t>フンジン</t>
    </rPh>
    <phoneticPr fontId="1"/>
  </si>
  <si>
    <t>排水（ｐH）</t>
    <rPh sb="0" eb="2">
      <t>ハイスイ</t>
    </rPh>
    <phoneticPr fontId="1"/>
  </si>
  <si>
    <t>SS(mg/ｌ）</t>
    <phoneticPr fontId="1"/>
  </si>
  <si>
    <t>破砕・圧縮設備</t>
    <rPh sb="0" eb="2">
      <t>ハサイ</t>
    </rPh>
    <rPh sb="3" eb="5">
      <t>アッシュク</t>
    </rPh>
    <rPh sb="5" eb="7">
      <t>セツビ</t>
    </rPh>
    <phoneticPr fontId="1"/>
  </si>
  <si>
    <t>前処理破砕機</t>
    <rPh sb="0" eb="1">
      <t>マエ</t>
    </rPh>
    <rPh sb="1" eb="3">
      <t>ショリ</t>
    </rPh>
    <rPh sb="3" eb="6">
      <t>ハサイキ</t>
    </rPh>
    <phoneticPr fontId="1"/>
  </si>
  <si>
    <t>型式</t>
    <rPh sb="0" eb="2">
      <t>カタシキ</t>
    </rPh>
    <phoneticPr fontId="1"/>
  </si>
  <si>
    <t>基数（基）</t>
    <rPh sb="0" eb="2">
      <t>キスウ</t>
    </rPh>
    <rPh sb="3" eb="4">
      <t>モトイ</t>
    </rPh>
    <phoneticPr fontId="1"/>
  </si>
  <si>
    <t>能力(t/h）</t>
    <rPh sb="0" eb="2">
      <t>ノウリョク</t>
    </rPh>
    <phoneticPr fontId="1"/>
  </si>
  <si>
    <t>破砕機</t>
    <rPh sb="0" eb="3">
      <t>ハサイキ</t>
    </rPh>
    <phoneticPr fontId="1"/>
  </si>
  <si>
    <t>圧縮機</t>
    <rPh sb="0" eb="2">
      <t>アッシュク</t>
    </rPh>
    <phoneticPr fontId="1"/>
  </si>
  <si>
    <t>選別種別</t>
    <rPh sb="0" eb="2">
      <t>センベツ</t>
    </rPh>
    <rPh sb="2" eb="4">
      <t>シュベツ</t>
    </rPh>
    <phoneticPr fontId="1"/>
  </si>
  <si>
    <t>不燃物</t>
    <rPh sb="0" eb="3">
      <t>フネンブツ</t>
    </rPh>
    <phoneticPr fontId="1"/>
  </si>
  <si>
    <t>鉄</t>
    <rPh sb="0" eb="1">
      <t>テツ</t>
    </rPh>
    <phoneticPr fontId="1"/>
  </si>
  <si>
    <t>処理方式</t>
    <rPh sb="0" eb="2">
      <t>ショリ</t>
    </rPh>
    <rPh sb="2" eb="4">
      <t>ホウシキ</t>
    </rPh>
    <phoneticPr fontId="1"/>
  </si>
  <si>
    <t>可燃物</t>
    <rPh sb="0" eb="2">
      <t>カネン</t>
    </rPh>
    <rPh sb="2" eb="3">
      <t>ブツ</t>
    </rPh>
    <phoneticPr fontId="1"/>
  </si>
  <si>
    <t>アルミ</t>
    <phoneticPr fontId="1"/>
  </si>
  <si>
    <t>プラスチック</t>
    <phoneticPr fontId="1"/>
  </si>
  <si>
    <t>カレット</t>
    <phoneticPr fontId="1"/>
  </si>
  <si>
    <t>搬出設備</t>
    <rPh sb="0" eb="2">
      <t>ハンシュツ</t>
    </rPh>
    <rPh sb="2" eb="4">
      <t>セツビ</t>
    </rPh>
    <phoneticPr fontId="1"/>
  </si>
  <si>
    <t>金属圧縮機</t>
    <rPh sb="0" eb="2">
      <t>キンゾク</t>
    </rPh>
    <rPh sb="2" eb="5">
      <t>アッシュクキ</t>
    </rPh>
    <phoneticPr fontId="1"/>
  </si>
  <si>
    <t>プラスチック減容器</t>
    <rPh sb="6" eb="9">
      <t>ゲンヨウキ</t>
    </rPh>
    <phoneticPr fontId="1"/>
  </si>
  <si>
    <t>処理量(t/日）</t>
    <rPh sb="0" eb="2">
      <t>ショリ</t>
    </rPh>
    <rPh sb="2" eb="3">
      <t>リョウ</t>
    </rPh>
    <rPh sb="6" eb="7">
      <t>ニチ</t>
    </rPh>
    <phoneticPr fontId="1"/>
  </si>
  <si>
    <t>ごみの見掛比重(t/㎥）</t>
    <rPh sb="3" eb="5">
      <t>ミカ</t>
    </rPh>
    <rPh sb="5" eb="7">
      <t>ヒジュウ</t>
    </rPh>
    <phoneticPr fontId="1"/>
  </si>
  <si>
    <t>その他（　　　）</t>
    <rPh sb="2" eb="3">
      <t>ホカ</t>
    </rPh>
    <phoneticPr fontId="1"/>
  </si>
  <si>
    <t>回収率(％)</t>
    <rPh sb="0" eb="3">
      <t>カイシュウリツ</t>
    </rPh>
    <phoneticPr fontId="1"/>
  </si>
  <si>
    <t>純度（％）</t>
    <rPh sb="0" eb="2">
      <t>ジュンド</t>
    </rPh>
    <phoneticPr fontId="1"/>
  </si>
  <si>
    <t>受入供給設備</t>
    <rPh sb="0" eb="2">
      <t>ウケイレ</t>
    </rPh>
    <rPh sb="2" eb="4">
      <t>キョウキュウ</t>
    </rPh>
    <rPh sb="4" eb="6">
      <t>セツビ</t>
    </rPh>
    <phoneticPr fontId="1"/>
  </si>
  <si>
    <t>ﾀﾞﾝﾋﾟﾝｸﾞﾎﾞｯｸｽ(㎥）</t>
    <phoneticPr fontId="1"/>
  </si>
  <si>
    <t>貯留ﾋﾟｯﾄ(㎥）</t>
    <rPh sb="0" eb="2">
      <t>チョリュウ</t>
    </rPh>
    <phoneticPr fontId="1"/>
  </si>
  <si>
    <t>その他</t>
    <rPh sb="2" eb="3">
      <t>ホカ</t>
    </rPh>
    <phoneticPr fontId="1"/>
  </si>
  <si>
    <t>施設建設費(千円）</t>
    <rPh sb="0" eb="2">
      <t>シセツ</t>
    </rPh>
    <rPh sb="2" eb="4">
      <t>ケンセツ</t>
    </rPh>
    <rPh sb="4" eb="5">
      <t>ヒ</t>
    </rPh>
    <rPh sb="6" eb="8">
      <t>センエン</t>
    </rPh>
    <phoneticPr fontId="1"/>
  </si>
  <si>
    <t>運営管理費(千円）</t>
    <rPh sb="0" eb="2">
      <t>ウンエイ</t>
    </rPh>
    <rPh sb="2" eb="5">
      <t>カンリヒ</t>
    </rPh>
    <rPh sb="6" eb="8">
      <t>センエン</t>
    </rPh>
    <phoneticPr fontId="1"/>
  </si>
  <si>
    <t>運営管理期間（年）</t>
    <rPh sb="0" eb="2">
      <t>ウンエイ</t>
    </rPh>
    <rPh sb="2" eb="4">
      <t>カンリ</t>
    </rPh>
    <rPh sb="4" eb="6">
      <t>キカン</t>
    </rPh>
    <rPh sb="7" eb="8">
      <t>ネン</t>
    </rPh>
    <phoneticPr fontId="1"/>
  </si>
  <si>
    <t>契約金額内訳(税込）</t>
    <rPh sb="0" eb="2">
      <t>ケイヤク</t>
    </rPh>
    <rPh sb="2" eb="4">
      <t>キンガク</t>
    </rPh>
    <rPh sb="4" eb="6">
      <t>ウチワケ</t>
    </rPh>
    <rPh sb="7" eb="9">
      <t>ゼイコ</t>
    </rPh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</si>
  <si>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</si>
  <si>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</si>
  <si>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t/日（全炉）</t>
    <rPh sb="2" eb="3">
      <t>ヒ</t>
    </rPh>
    <rPh sb="4" eb="5">
      <t>ゼン</t>
    </rPh>
    <rPh sb="5" eb="6">
      <t>ロ</t>
    </rPh>
    <phoneticPr fontId="1"/>
  </si>
  <si>
    <t>炉数</t>
    <rPh sb="0" eb="1">
      <t>ロ</t>
    </rPh>
    <rPh sb="1" eb="2">
      <t>スウ</t>
    </rPh>
    <phoneticPr fontId="1"/>
  </si>
  <si>
    <t>BOD(mg/ｌ）</t>
    <phoneticPr fontId="1"/>
  </si>
  <si>
    <t>COD(mg/ｌ）</t>
    <phoneticPr fontId="1"/>
  </si>
  <si>
    <t>契約金額（形態）</t>
    <rPh sb="0" eb="2">
      <t>ケイヤク</t>
    </rPh>
    <rPh sb="2" eb="4">
      <t>キンガク</t>
    </rPh>
    <rPh sb="5" eb="7">
      <t>ケイタイ</t>
    </rPh>
    <phoneticPr fontId="1"/>
  </si>
  <si>
    <t>㈱ 川崎技研</t>
  </si>
  <si>
    <t>久喜市</t>
  </si>
  <si>
    <t>未定</t>
    <rPh sb="0" eb="2">
      <t>ミテイ</t>
    </rPh>
    <phoneticPr fontId="1"/>
  </si>
  <si>
    <t>埼玉県久喜市菖蒲町台2770番地1他</t>
  </si>
  <si>
    <t>リサイクルセンター</t>
  </si>
  <si>
    <t>循環交付金</t>
  </si>
  <si>
    <t>DBO</t>
  </si>
  <si>
    <t>他JV</t>
  </si>
  <si>
    <t>熱回収施設含む</t>
  </si>
  <si>
    <t>熱回収施設に含む</t>
  </si>
  <si>
    <t>1系列</t>
    <rPh sb="1" eb="3">
      <t>ケイレツ</t>
    </rPh>
    <phoneticPr fontId="1"/>
  </si>
  <si>
    <t>○</t>
  </si>
  <si>
    <t>5を超え9未満</t>
    <rPh sb="2" eb="3">
      <t>コ</t>
    </rPh>
    <rPh sb="5" eb="7">
      <t>ミマン</t>
    </rPh>
    <phoneticPr fontId="1"/>
  </si>
  <si>
    <t>屋内式ヤード</t>
  </si>
  <si>
    <t>二軸せん断式</t>
    <rPh sb="0" eb="1">
      <t>ニ</t>
    </rPh>
    <rPh sb="1" eb="2">
      <t>ジク</t>
    </rPh>
    <rPh sb="4" eb="5">
      <t>ダン</t>
    </rPh>
    <rPh sb="5" eb="6">
      <t>シキ</t>
    </rPh>
    <phoneticPr fontId="1"/>
  </si>
  <si>
    <t>竪型</t>
  </si>
  <si>
    <t>－</t>
  </si>
  <si>
    <t>磁選機</t>
    <rPh sb="0" eb="3">
      <t>ジセンキ</t>
    </rPh>
    <phoneticPr fontId="1"/>
  </si>
  <si>
    <t>アルミ選別機</t>
    <rPh sb="3" eb="5">
      <t>センベツ</t>
    </rPh>
    <rPh sb="5" eb="6">
      <t>キ</t>
    </rPh>
    <phoneticPr fontId="1"/>
  </si>
  <si>
    <t>RC＋鉄骨</t>
  </si>
  <si>
    <t>鉄骨</t>
  </si>
  <si>
    <t>工場棟に含む</t>
    <rPh sb="0" eb="2">
      <t>コウジョウ</t>
    </rPh>
    <rPh sb="2" eb="3">
      <t>トウ</t>
    </rPh>
    <rPh sb="4" eb="5">
      <t>フク</t>
    </rPh>
    <phoneticPr fontId="1"/>
  </si>
  <si>
    <t>日立造船JVにて受注</t>
    <rPh sb="0" eb="2">
      <t>ヒタチ</t>
    </rPh>
    <rPh sb="2" eb="4">
      <t>ゾウセン</t>
    </rPh>
    <rPh sb="8" eb="10">
      <t>ジュチュウ</t>
    </rPh>
    <phoneticPr fontId="1"/>
  </si>
  <si>
    <t>エスエヌ環境テクノロジー㈱</t>
  </si>
  <si>
    <t>敦賀市</t>
    <rPh sb="0" eb="3">
      <t>ツルガシ</t>
    </rPh>
    <phoneticPr fontId="1"/>
  </si>
  <si>
    <t>新清掃センター</t>
    <rPh sb="0" eb="3">
      <t>シンセイソウ</t>
    </rPh>
    <phoneticPr fontId="1"/>
  </si>
  <si>
    <t>福井県敦賀市櫛川地内</t>
    <rPh sb="0" eb="10">
      <t>フクイケンツルガシクシカワチナイ</t>
    </rPh>
    <phoneticPr fontId="1"/>
  </si>
  <si>
    <t>土建分離</t>
  </si>
  <si>
    <t>指定なし</t>
    <rPh sb="0" eb="2">
      <t>シテイ</t>
    </rPh>
    <phoneticPr fontId="1"/>
  </si>
  <si>
    <t>二軸低速回転式
破砕機</t>
    <rPh sb="0" eb="1">
      <t>ニ</t>
    </rPh>
    <rPh sb="1" eb="2">
      <t>ジク</t>
    </rPh>
    <rPh sb="2" eb="4">
      <t>テイソク</t>
    </rPh>
    <rPh sb="4" eb="6">
      <t>カイテン</t>
    </rPh>
    <rPh sb="6" eb="7">
      <t>シキ</t>
    </rPh>
    <rPh sb="8" eb="11">
      <t>ハサイキ</t>
    </rPh>
    <phoneticPr fontId="1"/>
  </si>
  <si>
    <t>高速回転式
破砕機</t>
    <rPh sb="0" eb="4">
      <t>コウソクカイテン</t>
    </rPh>
    <rPh sb="4" eb="5">
      <t>シキ</t>
    </rPh>
    <rPh sb="6" eb="9">
      <t>ハサイキ</t>
    </rPh>
    <phoneticPr fontId="1"/>
  </si>
  <si>
    <t>油圧二方
締式</t>
    <rPh sb="0" eb="2">
      <t>ユアツ</t>
    </rPh>
    <rPh sb="2" eb="3">
      <t>ニ</t>
    </rPh>
    <rPh sb="3" eb="4">
      <t>ホウ</t>
    </rPh>
    <rPh sb="5" eb="6">
      <t>シ</t>
    </rPh>
    <rPh sb="6" eb="7">
      <t>シキ</t>
    </rPh>
    <phoneticPr fontId="1"/>
  </si>
  <si>
    <t>磁選式</t>
    <rPh sb="0" eb="3">
      <t>ジセンシキ</t>
    </rPh>
    <phoneticPr fontId="1"/>
  </si>
  <si>
    <t>永久磁石
回転ドラム式</t>
    <rPh sb="0" eb="4">
      <t>エイキュウジシャク</t>
    </rPh>
    <rPh sb="5" eb="7">
      <t>カイテン</t>
    </rPh>
    <rPh sb="10" eb="11">
      <t>シキ</t>
    </rPh>
    <phoneticPr fontId="1"/>
  </si>
  <si>
    <t>油圧二方
締式</t>
    <phoneticPr fontId="1"/>
  </si>
  <si>
    <t>油圧一方
締式</t>
    <rPh sb="0" eb="2">
      <t>ユアツ</t>
    </rPh>
    <rPh sb="2" eb="3">
      <t>イチ</t>
    </rPh>
    <rPh sb="3" eb="4">
      <t>ホウ</t>
    </rPh>
    <rPh sb="5" eb="6">
      <t>シ</t>
    </rPh>
    <rPh sb="6" eb="7">
      <t>シキ</t>
    </rPh>
    <phoneticPr fontId="1"/>
  </si>
  <si>
    <t>不明</t>
    <rPh sb="0" eb="2">
      <t>フメイ</t>
    </rPh>
    <phoneticPr fontId="1"/>
  </si>
  <si>
    <t>門真市</t>
    <rPh sb="0" eb="3">
      <t>カドマシ</t>
    </rPh>
    <phoneticPr fontId="1"/>
  </si>
  <si>
    <t>門真市クリーンセンター</t>
    <rPh sb="0" eb="3">
      <t>カドマシ</t>
    </rPh>
    <phoneticPr fontId="1"/>
  </si>
  <si>
    <t>粗大</t>
  </si>
  <si>
    <t>5～9</t>
    <phoneticPr fontId="1"/>
  </si>
  <si>
    <t>川崎重工業㈱</t>
  </si>
  <si>
    <t>鹿沼市</t>
    <rPh sb="0" eb="3">
      <t>カヌマシ</t>
    </rPh>
    <phoneticPr fontId="1"/>
  </si>
  <si>
    <t>鹿沼市環境クリーンセンター</t>
    <rPh sb="0" eb="3">
      <t>カヌマシ</t>
    </rPh>
    <rPh sb="3" eb="5">
      <t>カンキョウ</t>
    </rPh>
    <phoneticPr fontId="1"/>
  </si>
  <si>
    <t>EPC</t>
  </si>
  <si>
    <t>一括</t>
  </si>
  <si>
    <t>単体</t>
  </si>
  <si>
    <t>-</t>
    <phoneticPr fontId="1"/>
  </si>
  <si>
    <t>撤去</t>
    <rPh sb="0" eb="2">
      <t>テッキョ</t>
    </rPh>
    <phoneticPr fontId="1"/>
  </si>
  <si>
    <t>低速二軸破砕機</t>
    <rPh sb="0" eb="2">
      <t>テイソク</t>
    </rPh>
    <rPh sb="2" eb="4">
      <t>ニジク</t>
    </rPh>
    <rPh sb="4" eb="7">
      <t>ハサイキ</t>
    </rPh>
    <phoneticPr fontId="1"/>
  </si>
  <si>
    <t>横型回転破砕機</t>
    <rPh sb="0" eb="2">
      <t>ヨコガタ</t>
    </rPh>
    <rPh sb="2" eb="4">
      <t>カイテン</t>
    </rPh>
    <rPh sb="4" eb="7">
      <t>ハサイキ</t>
    </rPh>
    <phoneticPr fontId="1"/>
  </si>
  <si>
    <t>ふるい選別</t>
    <rPh sb="3" eb="5">
      <t>センベツ</t>
    </rPh>
    <phoneticPr fontId="1"/>
  </si>
  <si>
    <t>磁選別</t>
    <rPh sb="0" eb="2">
      <t>ジセンセン</t>
    </rPh>
    <rPh sb="2" eb="3">
      <t>ベツ</t>
    </rPh>
    <phoneticPr fontId="1"/>
  </si>
  <si>
    <t>アルミ選別（磁選別）</t>
    <rPh sb="3" eb="5">
      <t>センベツ</t>
    </rPh>
    <rPh sb="4" eb="5">
      <t>ジセン</t>
    </rPh>
    <rPh sb="6" eb="8">
      <t>ジセン</t>
    </rPh>
    <rPh sb="8" eb="9">
      <t>ベツ</t>
    </rPh>
    <phoneticPr fontId="1"/>
  </si>
  <si>
    <t>可燃物に含む</t>
    <rPh sb="0" eb="2">
      <t>カネン</t>
    </rPh>
    <rPh sb="2" eb="3">
      <t>ブツ</t>
    </rPh>
    <rPh sb="4" eb="5">
      <t>フク</t>
    </rPh>
    <phoneticPr fontId="1"/>
  </si>
  <si>
    <t>手選別</t>
    <rPh sb="0" eb="3">
      <t>テセンベツ</t>
    </rPh>
    <phoneticPr fontId="1"/>
  </si>
  <si>
    <t>油圧圧縮全自動二方締め</t>
    <rPh sb="0" eb="2">
      <t>ユアツ</t>
    </rPh>
    <rPh sb="2" eb="4">
      <t>アッシュク</t>
    </rPh>
    <rPh sb="4" eb="7">
      <t>ゼンジドウ</t>
    </rPh>
    <rPh sb="7" eb="9">
      <t>ニカタ</t>
    </rPh>
    <rPh sb="9" eb="10">
      <t>シ</t>
    </rPh>
    <phoneticPr fontId="1"/>
  </si>
  <si>
    <t>14.4㎥/h</t>
    <phoneticPr fontId="1"/>
  </si>
  <si>
    <t>小計</t>
    <rPh sb="0" eb="2">
      <t>ショウケイ</t>
    </rPh>
    <phoneticPr fontId="1"/>
  </si>
  <si>
    <t>日立造船㈱</t>
  </si>
  <si>
    <t>大牟田市/大牟田市</t>
    <rPh sb="0" eb="4">
      <t>オオムタシ</t>
    </rPh>
    <rPh sb="5" eb="9">
      <t>オオムタシ</t>
    </rPh>
    <phoneticPr fontId="1"/>
  </si>
  <si>
    <t>大牟田市リサイクルプラザ</t>
    <rPh sb="0" eb="4">
      <t>オオムタシ</t>
    </rPh>
    <phoneticPr fontId="1"/>
  </si>
  <si>
    <t>基幹改良</t>
    <rPh sb="0" eb="2">
      <t>キカン</t>
    </rPh>
    <rPh sb="2" eb="4">
      <t>カイリョウ</t>
    </rPh>
    <phoneticPr fontId="1"/>
  </si>
  <si>
    <t xml:space="preserve">粗大ごみ：0.1 
埋立・不燃ごみ：0.2 </t>
    <rPh sb="10" eb="12">
      <t>ウメタテ</t>
    </rPh>
    <rPh sb="13" eb="15">
      <t>フネン</t>
    </rPh>
    <phoneticPr fontId="1"/>
  </si>
  <si>
    <t>粗大処理量に含む</t>
  </si>
  <si>
    <t>びん：6.4
紙：29.9
ﾍﾟｯﾄ：1.0
缶：3.2</t>
    <rPh sb="7" eb="8">
      <t>カミ</t>
    </rPh>
    <rPh sb="23" eb="24">
      <t>カン</t>
    </rPh>
    <phoneticPr fontId="1"/>
  </si>
  <si>
    <t>びん：0.3
紙：0.2
ﾍﾟｯﾄ：0.03
缶：0.05</t>
    <rPh sb="7" eb="8">
      <t>カミ</t>
    </rPh>
    <rPh sb="23" eb="24">
      <t>カン</t>
    </rPh>
    <phoneticPr fontId="1"/>
  </si>
  <si>
    <t>〇</t>
    <phoneticPr fontId="1"/>
  </si>
  <si>
    <t>建築機械設備</t>
    <rPh sb="0" eb="2">
      <t>ケンチク</t>
    </rPh>
    <rPh sb="2" eb="4">
      <t>キカイ</t>
    </rPh>
    <rPh sb="4" eb="6">
      <t>セツビ</t>
    </rPh>
    <phoneticPr fontId="1"/>
  </si>
  <si>
    <t>70(朝・昼間・夕)
65(夜間)</t>
    <rPh sb="3" eb="4">
      <t>アサ</t>
    </rPh>
    <rPh sb="5" eb="7">
      <t>ヒルマ</t>
    </rPh>
    <rPh sb="8" eb="9">
      <t>ユウ</t>
    </rPh>
    <rPh sb="14" eb="16">
      <t>ヤカン</t>
    </rPh>
    <phoneticPr fontId="1"/>
  </si>
  <si>
    <t xml:space="preserve"> 65(昼間）
60(夜間)</t>
    <rPh sb="4" eb="6">
      <t>ヒルマ</t>
    </rPh>
    <rPh sb="11" eb="13">
      <t>ヤカン</t>
    </rPh>
    <phoneticPr fontId="1"/>
  </si>
  <si>
    <t>粗大：183</t>
    <rPh sb="0" eb="2">
      <t>ソダイ</t>
    </rPh>
    <phoneticPr fontId="1"/>
  </si>
  <si>
    <t>びん：21.3
缶：63.5
PET：60.3</t>
    <phoneticPr fontId="1"/>
  </si>
  <si>
    <t>低速回転式破砕機</t>
    <rPh sb="0" eb="2">
      <t>テイソク</t>
    </rPh>
    <rPh sb="2" eb="8">
      <t>カイテンシキハサイキ</t>
    </rPh>
    <phoneticPr fontId="1"/>
  </si>
  <si>
    <t>高速回転式破砕機</t>
    <rPh sb="0" eb="4">
      <t>コウソクカイテン</t>
    </rPh>
    <rPh sb="4" eb="5">
      <t>シキ</t>
    </rPh>
    <rPh sb="5" eb="8">
      <t>ハサイキ</t>
    </rPh>
    <phoneticPr fontId="1"/>
  </si>
  <si>
    <t>トロンメル</t>
    <phoneticPr fontId="1"/>
  </si>
  <si>
    <t>建設時：電磁石吊下げ式
基幹改良後：永久磁石吊り下げ式</t>
    <rPh sb="0" eb="2">
      <t>ケンセツ</t>
    </rPh>
    <rPh sb="2" eb="3">
      <t>ジ</t>
    </rPh>
    <rPh sb="10" eb="11">
      <t>シキ</t>
    </rPh>
    <rPh sb="12" eb="14">
      <t>キカン</t>
    </rPh>
    <rPh sb="14" eb="16">
      <t>カイリョウ</t>
    </rPh>
    <rPh sb="16" eb="17">
      <t>アト</t>
    </rPh>
    <rPh sb="18" eb="20">
      <t>エイキュウ</t>
    </rPh>
    <rPh sb="20" eb="22">
      <t>ジシャク</t>
    </rPh>
    <rPh sb="22" eb="23">
      <t>ツ</t>
    </rPh>
    <rPh sb="24" eb="25">
      <t>サ</t>
    </rPh>
    <rPh sb="26" eb="27">
      <t>シキ</t>
    </rPh>
    <phoneticPr fontId="1"/>
  </si>
  <si>
    <t>永磁ドラム回転式</t>
  </si>
  <si>
    <t>油圧ﾌﾟﾚｽ式</t>
    <rPh sb="0" eb="2">
      <t>ユアツ</t>
    </rPh>
    <rPh sb="6" eb="7">
      <t>シキ</t>
    </rPh>
    <phoneticPr fontId="1"/>
  </si>
  <si>
    <t>ｽﾁｰﾙ缶：0.45
ｱﾙﾐ缶：0.19</t>
    <rPh sb="4" eb="5">
      <t>カン</t>
    </rPh>
    <rPh sb="14" eb="15">
      <t>カン</t>
    </rPh>
    <phoneticPr fontId="1"/>
  </si>
  <si>
    <t>RC+S造</t>
    <rPh sb="4" eb="5">
      <t>ツク</t>
    </rPh>
    <phoneticPr fontId="1"/>
  </si>
  <si>
    <t>新設・基幹改良</t>
    <rPh sb="0" eb="2">
      <t>シンセツ</t>
    </rPh>
    <rPh sb="3" eb="7">
      <t>キカンカイリョウ</t>
    </rPh>
    <phoneticPr fontId="1"/>
  </si>
  <si>
    <t>極東開発工業㈱</t>
  </si>
  <si>
    <t>北広島市</t>
    <rPh sb="0" eb="4">
      <t>キタヒロシマシ</t>
    </rPh>
    <phoneticPr fontId="1"/>
  </si>
  <si>
    <t>可燃ごみ中継施設</t>
    <rPh sb="0" eb="2">
      <t>カネン</t>
    </rPh>
    <rPh sb="4" eb="8">
      <t>チュウケイシセツ</t>
    </rPh>
    <phoneticPr fontId="1"/>
  </si>
  <si>
    <t>北海道北広島市輪厚３４５－２外</t>
    <rPh sb="0" eb="3">
      <t>ホッカイドウ</t>
    </rPh>
    <rPh sb="3" eb="7">
      <t>キタヒロシマシ</t>
    </rPh>
    <rPh sb="7" eb="8">
      <t>リン</t>
    </rPh>
    <rPh sb="8" eb="9">
      <t>アツ</t>
    </rPh>
    <rPh sb="14" eb="15">
      <t>ソト</t>
    </rPh>
    <phoneticPr fontId="1"/>
  </si>
  <si>
    <t>中継・中間処理</t>
  </si>
  <si>
    <t>機械・土建JV</t>
  </si>
  <si>
    <t>切断機</t>
    <rPh sb="0" eb="3">
      <t>セツダンキ</t>
    </rPh>
    <phoneticPr fontId="1"/>
  </si>
  <si>
    <t>極東開発・玉川・広島冨田ＪＶにて受注</t>
    <rPh sb="0" eb="4">
      <t>キョクトウカイハツ</t>
    </rPh>
    <rPh sb="5" eb="7">
      <t>タマガワ</t>
    </rPh>
    <rPh sb="8" eb="10">
      <t>ヒロシマ</t>
    </rPh>
    <rPh sb="10" eb="12">
      <t>トミタ</t>
    </rPh>
    <rPh sb="16" eb="18">
      <t>ジュチュウ</t>
    </rPh>
    <phoneticPr fontId="1"/>
  </si>
  <si>
    <t>西宮市</t>
    <rPh sb="0" eb="3">
      <t>ニシノミヤシ</t>
    </rPh>
    <phoneticPr fontId="1"/>
  </si>
  <si>
    <t>東部総合処理センター破砕選別施設</t>
    <rPh sb="0" eb="2">
      <t>トウブ</t>
    </rPh>
    <rPh sb="2" eb="4">
      <t>ソウゴウ</t>
    </rPh>
    <rPh sb="4" eb="6">
      <t>ショリ</t>
    </rPh>
    <rPh sb="10" eb="14">
      <t>ハサイセンベツ</t>
    </rPh>
    <rPh sb="14" eb="16">
      <t>シセツ</t>
    </rPh>
    <phoneticPr fontId="1"/>
  </si>
  <si>
    <t>兵庫県西宮市鳴尾浜２丁目</t>
    <rPh sb="0" eb="3">
      <t>ヒョウゴケン</t>
    </rPh>
    <rPh sb="3" eb="6">
      <t>ニシノミヤシ</t>
    </rPh>
    <rPh sb="6" eb="9">
      <t>ナルオハマ</t>
    </rPh>
    <rPh sb="10" eb="12">
      <t>チョウメ</t>
    </rPh>
    <phoneticPr fontId="1"/>
  </si>
  <si>
    <t>缶・ペットボトル・びん</t>
    <rPh sb="0" eb="1">
      <t>カン</t>
    </rPh>
    <phoneticPr fontId="1"/>
  </si>
  <si>
    <t>低速回転式破砕機</t>
    <rPh sb="0" eb="5">
      <t>テイソクカイテンシキ</t>
    </rPh>
    <rPh sb="5" eb="8">
      <t>ハサイキ</t>
    </rPh>
    <phoneticPr fontId="1"/>
  </si>
  <si>
    <t>高速回転式破砕機</t>
    <rPh sb="0" eb="5">
      <t>コウソクカイテンシキ</t>
    </rPh>
    <rPh sb="5" eb="8">
      <t>ハサイキ</t>
    </rPh>
    <phoneticPr fontId="1"/>
  </si>
  <si>
    <t>圧縮成形機</t>
    <rPh sb="0" eb="2">
      <t>アッシュク</t>
    </rPh>
    <rPh sb="2" eb="5">
      <t>セイケイキ</t>
    </rPh>
    <phoneticPr fontId="1"/>
  </si>
  <si>
    <t>アルミ選別機</t>
    <rPh sb="3" eb="6">
      <t>センベツキ</t>
    </rPh>
    <phoneticPr fontId="1"/>
  </si>
  <si>
    <t>極東開発・新井組ＪＶにて受注、運営業務は極東サービスエンジニアリング（株）が受注</t>
    <rPh sb="0" eb="4">
      <t>キョクトウカイハツ</t>
    </rPh>
    <rPh sb="5" eb="8">
      <t>アライグミ</t>
    </rPh>
    <rPh sb="12" eb="14">
      <t>ジュチュウ</t>
    </rPh>
    <rPh sb="15" eb="17">
      <t>ウンエイ</t>
    </rPh>
    <rPh sb="17" eb="19">
      <t>ギョウム</t>
    </rPh>
    <rPh sb="20" eb="22">
      <t>キョクトウ</t>
    </rPh>
    <rPh sb="34" eb="37">
      <t>カブ</t>
    </rPh>
    <rPh sb="38" eb="40">
      <t>ジュチュウ</t>
    </rPh>
    <phoneticPr fontId="1"/>
  </si>
  <si>
    <t>上伊那広域連合</t>
    <rPh sb="0" eb="3">
      <t>カミイナ</t>
    </rPh>
    <rPh sb="3" eb="7">
      <t>コウイキレンゴウ</t>
    </rPh>
    <phoneticPr fontId="1"/>
  </si>
  <si>
    <t>長野県上伊那郡箕輪町大字中箕輪３８１９番地ほか</t>
    <rPh sb="0" eb="3">
      <t>ナガノケン</t>
    </rPh>
    <rPh sb="3" eb="7">
      <t>カミイナグン</t>
    </rPh>
    <rPh sb="7" eb="10">
      <t>ミノワマチ</t>
    </rPh>
    <rPh sb="10" eb="12">
      <t>オオアザ</t>
    </rPh>
    <rPh sb="12" eb="15">
      <t>ナカミノワ</t>
    </rPh>
    <rPh sb="19" eb="21">
      <t>バンチ</t>
    </rPh>
    <phoneticPr fontId="1"/>
  </si>
  <si>
    <t>5.8～8.6</t>
    <phoneticPr fontId="1"/>
  </si>
  <si>
    <t>衝撃剪断式</t>
    <rPh sb="0" eb="2">
      <t>ショウゲキ</t>
    </rPh>
    <rPh sb="2" eb="4">
      <t>センダン</t>
    </rPh>
    <rPh sb="4" eb="5">
      <t>シキ</t>
    </rPh>
    <phoneticPr fontId="1"/>
  </si>
  <si>
    <t>風力選別機</t>
    <rPh sb="0" eb="5">
      <t>フウリョクセンベツキ</t>
    </rPh>
    <phoneticPr fontId="1"/>
  </si>
  <si>
    <t>極東・ヤマウラＪＶにて受注、運営事業は極東サービスエンジニアリング（株）にて受注</t>
    <rPh sb="0" eb="2">
      <t>キョクトウ</t>
    </rPh>
    <rPh sb="11" eb="13">
      <t>ジュチュウ</t>
    </rPh>
    <rPh sb="14" eb="16">
      <t>ウンエイ</t>
    </rPh>
    <rPh sb="16" eb="18">
      <t>ジギョウ</t>
    </rPh>
    <rPh sb="19" eb="21">
      <t>キョクトウ</t>
    </rPh>
    <rPh sb="33" eb="36">
      <t>カブ</t>
    </rPh>
    <rPh sb="38" eb="40">
      <t>ジュチュウ</t>
    </rPh>
    <phoneticPr fontId="1"/>
  </si>
  <si>
    <t>クリーンセンター八乙女中間処理施設</t>
    <rPh sb="8" eb="11">
      <t>ヤオトメ</t>
    </rPh>
    <rPh sb="11" eb="15">
      <t>チュウカンショリ</t>
    </rPh>
    <rPh sb="15" eb="17">
      <t>シセツ</t>
    </rPh>
    <phoneticPr fontId="1"/>
  </si>
  <si>
    <t>合計</t>
    <rPh sb="0" eb="2">
      <t>ゴウケイ</t>
    </rPh>
    <phoneticPr fontId="1"/>
  </si>
  <si>
    <t>2022年度（令和４年度）粗大ごみ・リサイクル、RDF施設、他</t>
    <rPh sb="4" eb="6">
      <t>ネンド</t>
    </rPh>
    <rPh sb="7" eb="9">
      <t>レイワ</t>
    </rPh>
    <rPh sb="10" eb="12">
      <t>ネンド</t>
    </rPh>
    <rPh sb="13" eb="15">
      <t>ソダイ</t>
    </rPh>
    <rPh sb="27" eb="29">
      <t>シセツ</t>
    </rPh>
    <rPh sb="30" eb="31">
      <t>ホカ</t>
    </rPh>
    <phoneticPr fontId="1"/>
  </si>
  <si>
    <t>新明和工業㈱</t>
    <phoneticPr fontId="1"/>
  </si>
  <si>
    <t>宝塚市</t>
    <rPh sb="0" eb="2">
      <t>タカラヅカ</t>
    </rPh>
    <rPh sb="2" eb="3">
      <t>シ</t>
    </rPh>
    <phoneticPr fontId="1"/>
  </si>
  <si>
    <t>宝塚市新ごみ処理施設</t>
    <phoneticPr fontId="1"/>
  </si>
  <si>
    <t>炉併設</t>
    <rPh sb="0" eb="3">
      <t>ロヘイセツ</t>
    </rPh>
    <phoneticPr fontId="1"/>
  </si>
  <si>
    <t xml:space="preserve"> </t>
    <phoneticPr fontId="1"/>
  </si>
  <si>
    <t>○</t>
    <phoneticPr fontId="1"/>
  </si>
  <si>
    <t>－</t>
    <phoneticPr fontId="1"/>
  </si>
  <si>
    <t>竪型</t>
    <rPh sb="0" eb="2">
      <t>タテガタ</t>
    </rPh>
    <phoneticPr fontId="1"/>
  </si>
  <si>
    <t>機械＋手選別</t>
    <rPh sb="0" eb="2">
      <t>キカイ</t>
    </rPh>
    <rPh sb="3" eb="6">
      <t>テセンベツ</t>
    </rPh>
    <phoneticPr fontId="1"/>
  </si>
  <si>
    <t>油圧二方締</t>
    <rPh sb="0" eb="2">
      <t>ユアツ</t>
    </rPh>
    <rPh sb="2" eb="4">
      <t>フタカタ</t>
    </rPh>
    <rPh sb="4" eb="5">
      <t>シメ</t>
    </rPh>
    <phoneticPr fontId="1"/>
  </si>
  <si>
    <t>横型</t>
    <rPh sb="0" eb="2">
      <t>ヨコガタ</t>
    </rPh>
    <phoneticPr fontId="1"/>
  </si>
  <si>
    <t>約31,000</t>
    <rPh sb="0" eb="1">
      <t>ヤク</t>
    </rPh>
    <phoneticPr fontId="1"/>
  </si>
  <si>
    <t>契約金額(税込）　　   　　(単位：千円）       　(千円未満四捨五入）</t>
    <phoneticPr fontId="1"/>
  </si>
  <si>
    <t>大阪府門真市深田町19番5号</t>
    <rPh sb="0" eb="3">
      <t>オオサカフ</t>
    </rPh>
    <rPh sb="3" eb="6">
      <t>カドマシ</t>
    </rPh>
    <rPh sb="6" eb="8">
      <t>フカダ</t>
    </rPh>
    <rPh sb="8" eb="9">
      <t>マチ</t>
    </rPh>
    <rPh sb="11" eb="12">
      <t>バン</t>
    </rPh>
    <rPh sb="13" eb="14">
      <t>ゴウ</t>
    </rPh>
    <phoneticPr fontId="1"/>
  </si>
  <si>
    <t>栃木県鹿沼市上殿町</t>
    <rPh sb="0" eb="3">
      <t>トチギケン</t>
    </rPh>
    <rPh sb="3" eb="6">
      <t>カヌマシ</t>
    </rPh>
    <rPh sb="6" eb="9">
      <t>カミドノマチ</t>
    </rPh>
    <phoneticPr fontId="1"/>
  </si>
  <si>
    <t>兵庫県宝塚市小浜１丁目 地内</t>
    <rPh sb="0" eb="2">
      <t>ヒョウゴ</t>
    </rPh>
    <rPh sb="2" eb="3">
      <t>ケン</t>
    </rPh>
    <phoneticPr fontId="1"/>
  </si>
  <si>
    <t>福岡県大牟田市健老町467番地地内</t>
    <rPh sb="0" eb="3">
      <t>フクオカケン</t>
    </rPh>
    <rPh sb="3" eb="7">
      <t>オオムタシ</t>
    </rPh>
    <rPh sb="7" eb="8">
      <t>ケン</t>
    </rPh>
    <rPh sb="8" eb="9">
      <t>オイ</t>
    </rPh>
    <rPh sb="9" eb="10">
      <t>マチ</t>
    </rPh>
    <rPh sb="13" eb="15">
      <t>バンチ</t>
    </rPh>
    <rPh sb="15" eb="17">
      <t>チナイ</t>
    </rPh>
    <phoneticPr fontId="1"/>
  </si>
  <si>
    <t>新設</t>
    <rPh sb="0" eb="2">
      <t>シンセツ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</si>
</sst>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[$-F800]dddd\,\ mmmm\ dd\,\ yyyy"/>
    <numFmt numFmtId="178" formatCode="yyyy&quot;年&quot;m&quot;月&quot;;@"/>
    <numFmt numFmtId="179" formatCode="#,##0&quot;件&quot;"/>
    <numFmt numFmtId="180" formatCode="#,##0&quot;t/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 shrinkToFit="1"/>
    </xf>
    <xf numFmtId="31" fontId="2" fillId="2" borderId="1" xfId="0" applyNumberFormat="1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177" fontId="2" fillId="2" borderId="1" xfId="0" quotePrefix="1" applyNumberFormat="1" applyFont="1" applyFill="1" applyBorder="1" applyAlignment="1">
      <alignment horizontal="right" vertical="center"/>
    </xf>
    <xf numFmtId="178" fontId="2" fillId="2" borderId="1" xfId="0" quotePrefix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 shrinkToFit="1"/>
    </xf>
    <xf numFmtId="3" fontId="2" fillId="2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31" fontId="2" fillId="2" borderId="1" xfId="0" applyNumberFormat="1" applyFont="1" applyFill="1" applyBorder="1">
      <alignment vertical="center"/>
    </xf>
    <xf numFmtId="38" fontId="2" fillId="2" borderId="1" xfId="1" applyFont="1" applyFill="1" applyBorder="1" applyAlignment="1">
      <alignment vertical="center"/>
    </xf>
    <xf numFmtId="4" fontId="2" fillId="2" borderId="1" xfId="0" applyNumberFormat="1" applyFont="1" applyFill="1" applyBorder="1">
      <alignment vertical="center"/>
    </xf>
    <xf numFmtId="38" fontId="2" fillId="3" borderId="1" xfId="0" applyNumberFormat="1" applyFont="1" applyFill="1" applyBorder="1">
      <alignment vertical="center"/>
    </xf>
    <xf numFmtId="3" fontId="2" fillId="3" borderId="1" xfId="0" applyNumberFormat="1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4" borderId="1" xfId="0" applyFont="1" applyFill="1" applyBorder="1">
      <alignment vertical="center"/>
    </xf>
    <xf numFmtId="3" fontId="2" fillId="4" borderId="1" xfId="0" applyNumberFormat="1" applyFont="1" applyFill="1" applyBorder="1">
      <alignment vertical="center"/>
    </xf>
    <xf numFmtId="180" fontId="2" fillId="4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7F30-28EB-4FBF-99D4-4AC531BFAD31}">
  <dimension ref="A1:CF24"/>
  <sheetViews>
    <sheetView tabSelected="1" zoomScale="82" zoomScaleNormal="82" zoomScaleSheetLayoutView="82" workbookViewId="0">
      <pane xSplit="1" topLeftCell="B1" activePane="topRight" state="frozen"/>
      <selection pane="topRight" sqref="A1:C1"/>
    </sheetView>
  </sheetViews>
  <sheetFormatPr defaultRowHeight="18.75" x14ac:dyDescent="0.4"/>
  <cols>
    <col min="1" max="1" width="24.625" customWidth="1"/>
    <col min="2" max="2" width="23.375" customWidth="1"/>
    <col min="3" max="3" width="24.25" customWidth="1"/>
    <col min="4" max="4" width="32.625" bestFit="1" customWidth="1"/>
    <col min="5" max="5" width="18.625" customWidth="1"/>
    <col min="6" max="6" width="19.125" bestFit="1" customWidth="1"/>
    <col min="7" max="7" width="15.375" customWidth="1"/>
    <col min="8" max="8" width="17.125" customWidth="1"/>
    <col min="9" max="9" width="12" customWidth="1"/>
    <col min="10" max="10" width="13.875" customWidth="1"/>
    <col min="11" max="11" width="13.625" customWidth="1"/>
    <col min="12" max="12" width="18.875" customWidth="1"/>
    <col min="13" max="13" width="14.875" customWidth="1"/>
    <col min="14" max="15" width="16.75" customWidth="1"/>
    <col min="16" max="16" width="17.375" customWidth="1"/>
    <col min="17" max="17" width="11.125" customWidth="1"/>
    <col min="18" max="18" width="13.625" customWidth="1"/>
    <col min="19" max="19" width="12.875" customWidth="1"/>
    <col min="20" max="20" width="19.375" customWidth="1"/>
    <col min="21" max="21" width="11.75" customWidth="1"/>
    <col min="22" max="22" width="18" customWidth="1"/>
    <col min="23" max="23" width="12" customWidth="1"/>
    <col min="24" max="24" width="19" customWidth="1"/>
    <col min="25" max="25" width="12.25" customWidth="1"/>
    <col min="26" max="26" width="21" customWidth="1"/>
    <col min="27" max="27" width="11.5" customWidth="1"/>
    <col min="28" max="28" width="11" customWidth="1"/>
    <col min="29" max="30" width="10.625" customWidth="1"/>
    <col min="31" max="31" width="16.375" customWidth="1"/>
    <col min="32" max="34" width="10.625" customWidth="1"/>
    <col min="35" max="35" width="13.625" customWidth="1"/>
    <col min="36" max="36" width="15.875" customWidth="1"/>
    <col min="37" max="37" width="14.75" customWidth="1"/>
    <col min="38" max="38" width="14.875" customWidth="1"/>
    <col min="39" max="39" width="13.125" customWidth="1"/>
    <col min="40" max="40" width="13.625" customWidth="1"/>
    <col min="41" max="41" width="12.125" customWidth="1"/>
    <col min="42" max="43" width="12.375" customWidth="1"/>
    <col min="44" max="44" width="18.375" customWidth="1"/>
    <col min="45" max="45" width="12.875" customWidth="1"/>
    <col min="46" max="46" width="15.75" customWidth="1"/>
    <col min="47" max="47" width="9.25" customWidth="1"/>
    <col min="48" max="48" width="10.125" customWidth="1"/>
    <col min="49" max="49" width="11.875" customWidth="1"/>
    <col min="50" max="50" width="10.625" customWidth="1"/>
    <col min="51" max="51" width="10" customWidth="1"/>
    <col min="52" max="52" width="10.375" customWidth="1"/>
    <col min="53" max="53" width="10.625" customWidth="1"/>
    <col min="54" max="54" width="13.625" customWidth="1"/>
    <col min="55" max="62" width="10.625" customWidth="1"/>
    <col min="63" max="63" width="18.625" customWidth="1"/>
    <col min="64" max="65" width="10.625" customWidth="1"/>
    <col min="66" max="66" width="18.625" customWidth="1"/>
    <col min="67" max="72" width="10.625" customWidth="1"/>
    <col min="73" max="73" width="11.625" customWidth="1"/>
    <col min="74" max="75" width="10.625" customWidth="1"/>
    <col min="76" max="76" width="12.5" customWidth="1"/>
    <col min="77" max="78" width="10.625" customWidth="1"/>
    <col min="79" max="79" width="9.625" customWidth="1"/>
    <col min="80" max="80" width="15.5" customWidth="1"/>
    <col min="82" max="83" width="13.875" customWidth="1"/>
    <col min="84" max="84" width="25.875" customWidth="1"/>
  </cols>
  <sheetData>
    <row r="1" spans="1:84" ht="20.100000000000001" customHeight="1" x14ac:dyDescent="0.4">
      <c r="A1" s="59" t="s">
        <v>180</v>
      </c>
      <c r="B1" s="59"/>
      <c r="C1" s="59"/>
      <c r="D1" s="9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spans="1:84" ht="20.100000000000001" customHeight="1" x14ac:dyDescent="0.4">
      <c r="A2" s="8"/>
      <c r="B2" s="8"/>
      <c r="C2" s="8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</row>
    <row r="3" spans="1:84" ht="20.100000000000001" customHeight="1" x14ac:dyDescent="0.4">
      <c r="A3" s="8"/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</row>
    <row r="4" spans="1:84" ht="18" customHeight="1" x14ac:dyDescent="0.4">
      <c r="A4" s="63" t="s">
        <v>5</v>
      </c>
      <c r="B4" s="63" t="s">
        <v>4</v>
      </c>
      <c r="C4" s="63" t="s">
        <v>0</v>
      </c>
      <c r="D4" s="63" t="s">
        <v>6</v>
      </c>
      <c r="E4" s="75" t="s">
        <v>154</v>
      </c>
      <c r="F4" s="63" t="s">
        <v>2</v>
      </c>
      <c r="G4" s="63" t="s">
        <v>7</v>
      </c>
      <c r="H4" s="63" t="s">
        <v>1</v>
      </c>
      <c r="I4" s="66" t="s">
        <v>14</v>
      </c>
      <c r="J4" s="63" t="s">
        <v>66</v>
      </c>
      <c r="K4" s="63" t="s">
        <v>67</v>
      </c>
      <c r="L4" s="66" t="s">
        <v>193</v>
      </c>
      <c r="M4" s="66" t="s">
        <v>72</v>
      </c>
      <c r="N4" s="69" t="s">
        <v>65</v>
      </c>
      <c r="O4" s="73"/>
      <c r="P4" s="70"/>
      <c r="Q4" s="69" t="s">
        <v>3</v>
      </c>
      <c r="R4" s="70"/>
      <c r="S4" s="60" t="s">
        <v>16</v>
      </c>
      <c r="T4" s="62"/>
      <c r="U4" s="62"/>
      <c r="V4" s="62"/>
      <c r="W4" s="62"/>
      <c r="X4" s="62"/>
      <c r="Y4" s="62"/>
      <c r="Z4" s="61"/>
      <c r="AA4" s="69" t="s">
        <v>19</v>
      </c>
      <c r="AB4" s="73"/>
      <c r="AC4" s="73"/>
      <c r="AD4" s="73"/>
      <c r="AE4" s="73"/>
      <c r="AF4" s="73"/>
      <c r="AG4" s="73"/>
      <c r="AH4" s="73"/>
      <c r="AI4" s="70"/>
      <c r="AJ4" s="69" t="s">
        <v>29</v>
      </c>
      <c r="AK4" s="73"/>
      <c r="AL4" s="73"/>
      <c r="AM4" s="73"/>
      <c r="AN4" s="73"/>
      <c r="AO4" s="73"/>
      <c r="AP4" s="70"/>
      <c r="AQ4" s="69" t="s">
        <v>58</v>
      </c>
      <c r="AR4" s="73"/>
      <c r="AS4" s="70"/>
      <c r="AT4" s="60" t="s">
        <v>35</v>
      </c>
      <c r="AU4" s="62"/>
      <c r="AV4" s="62"/>
      <c r="AW4" s="62"/>
      <c r="AX4" s="62"/>
      <c r="AY4" s="62"/>
      <c r="AZ4" s="62"/>
      <c r="BA4" s="62"/>
      <c r="BB4" s="61"/>
      <c r="BC4" s="60" t="s">
        <v>42</v>
      </c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1"/>
      <c r="BU4" s="60" t="s">
        <v>50</v>
      </c>
      <c r="BV4" s="62"/>
      <c r="BW4" s="62"/>
      <c r="BX4" s="62"/>
      <c r="BY4" s="62"/>
      <c r="BZ4" s="61"/>
      <c r="CA4" s="69" t="s">
        <v>8</v>
      </c>
      <c r="CB4" s="70"/>
      <c r="CC4" s="69" t="s">
        <v>10</v>
      </c>
      <c r="CD4" s="70"/>
      <c r="CE4" s="63" t="s">
        <v>12</v>
      </c>
      <c r="CF4" s="63" t="s">
        <v>13</v>
      </c>
    </row>
    <row r="5" spans="1:84" x14ac:dyDescent="0.4">
      <c r="A5" s="64"/>
      <c r="B5" s="64"/>
      <c r="C5" s="64"/>
      <c r="D5" s="64"/>
      <c r="E5" s="76"/>
      <c r="F5" s="64"/>
      <c r="G5" s="64"/>
      <c r="H5" s="64"/>
      <c r="I5" s="67"/>
      <c r="J5" s="64"/>
      <c r="K5" s="64"/>
      <c r="L5" s="67"/>
      <c r="M5" s="67"/>
      <c r="N5" s="71"/>
      <c r="O5" s="74"/>
      <c r="P5" s="72"/>
      <c r="Q5" s="71"/>
      <c r="R5" s="72"/>
      <c r="S5" s="60" t="s">
        <v>15</v>
      </c>
      <c r="T5" s="61"/>
      <c r="U5" s="60" t="s">
        <v>17</v>
      </c>
      <c r="V5" s="61"/>
      <c r="W5" s="60" t="s">
        <v>18</v>
      </c>
      <c r="X5" s="61"/>
      <c r="Y5" s="60" t="s">
        <v>55</v>
      </c>
      <c r="Z5" s="61"/>
      <c r="AA5" s="71"/>
      <c r="AB5" s="74"/>
      <c r="AC5" s="74"/>
      <c r="AD5" s="74"/>
      <c r="AE5" s="74"/>
      <c r="AF5" s="74"/>
      <c r="AG5" s="74"/>
      <c r="AH5" s="74"/>
      <c r="AI5" s="72"/>
      <c r="AJ5" s="71"/>
      <c r="AK5" s="74"/>
      <c r="AL5" s="74"/>
      <c r="AM5" s="74"/>
      <c r="AN5" s="74"/>
      <c r="AO5" s="74"/>
      <c r="AP5" s="72"/>
      <c r="AQ5" s="71"/>
      <c r="AR5" s="74"/>
      <c r="AS5" s="72"/>
      <c r="AT5" s="60" t="s">
        <v>36</v>
      </c>
      <c r="AU5" s="62"/>
      <c r="AV5" s="61"/>
      <c r="AW5" s="60" t="s">
        <v>40</v>
      </c>
      <c r="AX5" s="62"/>
      <c r="AY5" s="61"/>
      <c r="AZ5" s="60" t="s">
        <v>41</v>
      </c>
      <c r="BA5" s="62"/>
      <c r="BB5" s="61"/>
      <c r="BC5" s="60" t="s">
        <v>46</v>
      </c>
      <c r="BD5" s="62"/>
      <c r="BE5" s="61"/>
      <c r="BF5" s="60" t="s">
        <v>43</v>
      </c>
      <c r="BG5" s="62"/>
      <c r="BH5" s="61"/>
      <c r="BI5" s="60" t="s">
        <v>44</v>
      </c>
      <c r="BJ5" s="62"/>
      <c r="BK5" s="61"/>
      <c r="BL5" s="60" t="s">
        <v>47</v>
      </c>
      <c r="BM5" s="62"/>
      <c r="BN5" s="61"/>
      <c r="BO5" s="60" t="s">
        <v>48</v>
      </c>
      <c r="BP5" s="62"/>
      <c r="BQ5" s="61"/>
      <c r="BR5" s="60" t="s">
        <v>49</v>
      </c>
      <c r="BS5" s="62"/>
      <c r="BT5" s="61"/>
      <c r="BU5" s="60" t="s">
        <v>51</v>
      </c>
      <c r="BV5" s="62"/>
      <c r="BW5" s="61"/>
      <c r="BX5" s="60" t="s">
        <v>52</v>
      </c>
      <c r="BY5" s="62"/>
      <c r="BZ5" s="61"/>
      <c r="CA5" s="71"/>
      <c r="CB5" s="72"/>
      <c r="CC5" s="71"/>
      <c r="CD5" s="72"/>
      <c r="CE5" s="64"/>
      <c r="CF5" s="64"/>
    </row>
    <row r="6" spans="1:84" ht="18.600000000000001" customHeight="1" x14ac:dyDescent="0.4">
      <c r="A6" s="65"/>
      <c r="B6" s="65"/>
      <c r="C6" s="65"/>
      <c r="D6" s="65"/>
      <c r="E6" s="77"/>
      <c r="F6" s="65"/>
      <c r="G6" s="65"/>
      <c r="H6" s="65"/>
      <c r="I6" s="68"/>
      <c r="J6" s="65"/>
      <c r="K6" s="65"/>
      <c r="L6" s="68"/>
      <c r="M6" s="68"/>
      <c r="N6" s="5" t="s">
        <v>62</v>
      </c>
      <c r="O6" s="2" t="s">
        <v>63</v>
      </c>
      <c r="P6" s="2" t="s">
        <v>64</v>
      </c>
      <c r="Q6" s="1" t="s">
        <v>68</v>
      </c>
      <c r="R6" s="1" t="s">
        <v>69</v>
      </c>
      <c r="S6" s="1" t="s">
        <v>53</v>
      </c>
      <c r="T6" s="1" t="s">
        <v>54</v>
      </c>
      <c r="U6" s="1" t="s">
        <v>53</v>
      </c>
      <c r="V6" s="1" t="s">
        <v>54</v>
      </c>
      <c r="W6" s="1" t="s">
        <v>53</v>
      </c>
      <c r="X6" s="1" t="s">
        <v>54</v>
      </c>
      <c r="Y6" s="1" t="s">
        <v>53</v>
      </c>
      <c r="Z6" s="1" t="s">
        <v>54</v>
      </c>
      <c r="AA6" s="1" t="s">
        <v>20</v>
      </c>
      <c r="AB6" s="1" t="s">
        <v>21</v>
      </c>
      <c r="AC6" s="1" t="s">
        <v>22</v>
      </c>
      <c r="AD6" s="1" t="s">
        <v>23</v>
      </c>
      <c r="AE6" s="1" t="s">
        <v>24</v>
      </c>
      <c r="AF6" s="1" t="s">
        <v>25</v>
      </c>
      <c r="AG6" s="1" t="s">
        <v>26</v>
      </c>
      <c r="AH6" s="1" t="s">
        <v>27</v>
      </c>
      <c r="AI6" s="1" t="s">
        <v>28</v>
      </c>
      <c r="AJ6" s="1" t="s">
        <v>30</v>
      </c>
      <c r="AK6" s="1" t="s">
        <v>31</v>
      </c>
      <c r="AL6" s="1" t="s">
        <v>32</v>
      </c>
      <c r="AM6" s="1" t="s">
        <v>33</v>
      </c>
      <c r="AN6" s="4" t="s">
        <v>70</v>
      </c>
      <c r="AO6" s="4" t="s">
        <v>71</v>
      </c>
      <c r="AP6" s="4" t="s">
        <v>34</v>
      </c>
      <c r="AQ6" s="1" t="s">
        <v>60</v>
      </c>
      <c r="AR6" s="1" t="s">
        <v>59</v>
      </c>
      <c r="AS6" s="1" t="s">
        <v>61</v>
      </c>
      <c r="AT6" s="1" t="s">
        <v>37</v>
      </c>
      <c r="AU6" s="1" t="s">
        <v>39</v>
      </c>
      <c r="AV6" s="1" t="s">
        <v>38</v>
      </c>
      <c r="AW6" s="1" t="s">
        <v>37</v>
      </c>
      <c r="AX6" s="1" t="s">
        <v>39</v>
      </c>
      <c r="AY6" s="1" t="s">
        <v>38</v>
      </c>
      <c r="AZ6" s="1" t="s">
        <v>37</v>
      </c>
      <c r="BA6" s="1" t="s">
        <v>39</v>
      </c>
      <c r="BB6" s="1" t="s">
        <v>38</v>
      </c>
      <c r="BC6" s="1" t="s">
        <v>56</v>
      </c>
      <c r="BD6" s="1" t="s">
        <v>57</v>
      </c>
      <c r="BE6" s="1" t="s">
        <v>45</v>
      </c>
      <c r="BF6" s="1" t="s">
        <v>56</v>
      </c>
      <c r="BG6" s="1" t="s">
        <v>57</v>
      </c>
      <c r="BH6" s="1" t="s">
        <v>45</v>
      </c>
      <c r="BI6" s="1" t="s">
        <v>56</v>
      </c>
      <c r="BJ6" s="1" t="s">
        <v>57</v>
      </c>
      <c r="BK6" s="1" t="s">
        <v>45</v>
      </c>
      <c r="BL6" s="1" t="s">
        <v>56</v>
      </c>
      <c r="BM6" s="1" t="s">
        <v>57</v>
      </c>
      <c r="BN6" s="1" t="s">
        <v>45</v>
      </c>
      <c r="BO6" s="1" t="s">
        <v>56</v>
      </c>
      <c r="BP6" s="1" t="s">
        <v>57</v>
      </c>
      <c r="BQ6" s="1" t="s">
        <v>45</v>
      </c>
      <c r="BR6" s="1" t="s">
        <v>56</v>
      </c>
      <c r="BS6" s="1" t="s">
        <v>57</v>
      </c>
      <c r="BT6" s="1" t="s">
        <v>45</v>
      </c>
      <c r="BU6" s="1" t="s">
        <v>37</v>
      </c>
      <c r="BV6" s="1" t="s">
        <v>39</v>
      </c>
      <c r="BW6" s="1" t="s">
        <v>38</v>
      </c>
      <c r="BX6" s="1" t="s">
        <v>37</v>
      </c>
      <c r="BY6" s="1" t="s">
        <v>39</v>
      </c>
      <c r="BZ6" s="1" t="s">
        <v>38</v>
      </c>
      <c r="CA6" s="1" t="s">
        <v>9</v>
      </c>
      <c r="CB6" s="1" t="s">
        <v>11</v>
      </c>
      <c r="CC6" s="1" t="s">
        <v>9</v>
      </c>
      <c r="CD6" s="1" t="s">
        <v>11</v>
      </c>
      <c r="CE6" s="65"/>
      <c r="CF6" s="65"/>
    </row>
    <row r="7" spans="1:84" ht="39.950000000000003" customHeight="1" x14ac:dyDescent="0.4">
      <c r="A7" s="11" t="s">
        <v>96</v>
      </c>
      <c r="B7" s="11" t="s">
        <v>97</v>
      </c>
      <c r="C7" s="11" t="s">
        <v>98</v>
      </c>
      <c r="D7" s="5" t="s">
        <v>99</v>
      </c>
      <c r="E7" s="5" t="s">
        <v>198</v>
      </c>
      <c r="F7" s="11" t="s">
        <v>77</v>
      </c>
      <c r="G7" s="16" t="s">
        <v>78</v>
      </c>
      <c r="H7" s="16" t="s">
        <v>79</v>
      </c>
      <c r="I7" s="16" t="s">
        <v>100</v>
      </c>
      <c r="J7" s="13">
        <v>44840</v>
      </c>
      <c r="K7" s="14">
        <v>46446</v>
      </c>
      <c r="L7" s="44">
        <v>23610400</v>
      </c>
      <c r="M7" s="16" t="s">
        <v>81</v>
      </c>
      <c r="N7" s="17">
        <v>13191805</v>
      </c>
      <c r="O7" s="18">
        <v>10418595</v>
      </c>
      <c r="P7" s="19">
        <v>20</v>
      </c>
      <c r="Q7" s="3">
        <v>14</v>
      </c>
      <c r="R7" s="20">
        <v>1</v>
      </c>
      <c r="S7" s="19">
        <v>10</v>
      </c>
      <c r="T7" s="19" t="s">
        <v>101</v>
      </c>
      <c r="U7" s="19">
        <v>2</v>
      </c>
      <c r="V7" s="19" t="s">
        <v>101</v>
      </c>
      <c r="W7" s="1"/>
      <c r="X7" s="19" t="s">
        <v>101</v>
      </c>
      <c r="Y7" s="19">
        <v>2</v>
      </c>
      <c r="Z7" s="19" t="s">
        <v>101</v>
      </c>
      <c r="AA7" s="1" t="s">
        <v>84</v>
      </c>
      <c r="AB7" s="1" t="s">
        <v>84</v>
      </c>
      <c r="AC7" s="1" t="s">
        <v>84</v>
      </c>
      <c r="AD7" s="1"/>
      <c r="AE7" s="1" t="s">
        <v>84</v>
      </c>
      <c r="AF7" s="1" t="s">
        <v>84</v>
      </c>
      <c r="AG7" s="1" t="s">
        <v>84</v>
      </c>
      <c r="AH7" s="1" t="s">
        <v>84</v>
      </c>
      <c r="AI7" s="1"/>
      <c r="AJ7" s="19">
        <v>60</v>
      </c>
      <c r="AK7" s="19">
        <v>60</v>
      </c>
      <c r="AL7" s="19">
        <v>2</v>
      </c>
      <c r="AM7" s="1"/>
      <c r="AN7" s="1"/>
      <c r="AO7" s="1"/>
      <c r="AP7" s="1"/>
      <c r="AQ7" s="1" t="s">
        <v>101</v>
      </c>
      <c r="AR7" s="1"/>
      <c r="AS7" s="1"/>
      <c r="AT7" s="5" t="s">
        <v>102</v>
      </c>
      <c r="AU7" s="19">
        <v>10</v>
      </c>
      <c r="AV7" s="19">
        <v>1</v>
      </c>
      <c r="AW7" s="11" t="s">
        <v>103</v>
      </c>
      <c r="AX7" s="19">
        <v>10</v>
      </c>
      <c r="AY7" s="19">
        <v>1</v>
      </c>
      <c r="AZ7" s="12" t="s">
        <v>104</v>
      </c>
      <c r="BA7" s="19">
        <v>0.27</v>
      </c>
      <c r="BB7" s="19">
        <v>1</v>
      </c>
      <c r="BC7" s="1" t="s">
        <v>101</v>
      </c>
      <c r="BD7" s="1" t="s">
        <v>101</v>
      </c>
      <c r="BE7" s="1" t="s">
        <v>101</v>
      </c>
      <c r="BF7" s="1" t="s">
        <v>101</v>
      </c>
      <c r="BG7" s="1" t="s">
        <v>101</v>
      </c>
      <c r="BH7" s="1" t="s">
        <v>101</v>
      </c>
      <c r="BI7" s="19">
        <v>85</v>
      </c>
      <c r="BJ7" s="19">
        <v>95</v>
      </c>
      <c r="BK7" s="1" t="s">
        <v>105</v>
      </c>
      <c r="BL7" s="19">
        <v>55</v>
      </c>
      <c r="BM7" s="19">
        <v>85</v>
      </c>
      <c r="BN7" s="11" t="s">
        <v>106</v>
      </c>
      <c r="BO7" s="1" t="s">
        <v>101</v>
      </c>
      <c r="BP7" s="1" t="s">
        <v>101</v>
      </c>
      <c r="BQ7" s="1" t="s">
        <v>101</v>
      </c>
      <c r="BR7" s="1" t="s">
        <v>101</v>
      </c>
      <c r="BS7" s="1" t="s">
        <v>101</v>
      </c>
      <c r="BT7" s="1" t="s">
        <v>101</v>
      </c>
      <c r="BU7" s="12" t="s">
        <v>107</v>
      </c>
      <c r="BV7" s="19">
        <v>0.12</v>
      </c>
      <c r="BW7" s="19">
        <v>1</v>
      </c>
      <c r="BX7" s="12" t="s">
        <v>108</v>
      </c>
      <c r="BY7" s="19">
        <v>0.4</v>
      </c>
      <c r="BZ7" s="19">
        <v>1</v>
      </c>
      <c r="CA7" s="16" t="s">
        <v>92</v>
      </c>
      <c r="CB7" s="19">
        <v>8924.3799999999992</v>
      </c>
      <c r="CC7" s="16" t="s">
        <v>92</v>
      </c>
      <c r="CD7" s="1" t="s">
        <v>109</v>
      </c>
      <c r="CE7" s="21">
        <v>20000</v>
      </c>
      <c r="CF7" s="1"/>
    </row>
    <row r="8" spans="1:84" ht="39.950000000000003" customHeight="1" x14ac:dyDescent="0.4">
      <c r="A8" s="11" t="s">
        <v>96</v>
      </c>
      <c r="B8" s="11" t="s">
        <v>110</v>
      </c>
      <c r="C8" s="16" t="s">
        <v>111</v>
      </c>
      <c r="D8" s="5" t="s">
        <v>194</v>
      </c>
      <c r="E8" s="3" t="s">
        <v>135</v>
      </c>
      <c r="F8" s="16" t="s">
        <v>112</v>
      </c>
      <c r="G8" s="16" t="s">
        <v>78</v>
      </c>
      <c r="H8" s="16" t="s">
        <v>79</v>
      </c>
      <c r="I8" s="16" t="s">
        <v>80</v>
      </c>
      <c r="J8" s="15">
        <v>44899</v>
      </c>
      <c r="K8" s="14">
        <v>45382</v>
      </c>
      <c r="L8" s="44">
        <v>7351960</v>
      </c>
      <c r="M8" s="16" t="s">
        <v>81</v>
      </c>
      <c r="N8" s="17">
        <v>3212000</v>
      </c>
      <c r="O8" s="18">
        <v>4139960</v>
      </c>
      <c r="P8" s="19">
        <v>8</v>
      </c>
      <c r="Q8" s="3">
        <v>30</v>
      </c>
      <c r="R8" s="20">
        <v>1</v>
      </c>
      <c r="S8" s="19">
        <v>8</v>
      </c>
      <c r="T8" s="19" t="s">
        <v>101</v>
      </c>
      <c r="U8" s="19">
        <v>4.4000000000000004</v>
      </c>
      <c r="V8" s="19" t="s">
        <v>101</v>
      </c>
      <c r="W8" s="19" t="s">
        <v>109</v>
      </c>
      <c r="X8" s="19" t="s">
        <v>101</v>
      </c>
      <c r="Y8" s="19" t="s">
        <v>109</v>
      </c>
      <c r="Z8" s="19" t="s">
        <v>101</v>
      </c>
      <c r="AA8" s="1" t="s">
        <v>84</v>
      </c>
      <c r="AB8" s="1" t="s">
        <v>84</v>
      </c>
      <c r="AC8" s="1"/>
      <c r="AD8" s="1"/>
      <c r="AE8" s="1"/>
      <c r="AF8" s="1" t="s">
        <v>84</v>
      </c>
      <c r="AG8" s="1" t="s">
        <v>84</v>
      </c>
      <c r="AH8" s="1" t="s">
        <v>84</v>
      </c>
      <c r="AI8" s="1"/>
      <c r="AJ8" s="19">
        <v>55</v>
      </c>
      <c r="AK8" s="19">
        <v>60</v>
      </c>
      <c r="AL8" s="1"/>
      <c r="AM8" s="19" t="s">
        <v>113</v>
      </c>
      <c r="AN8" s="19">
        <v>160</v>
      </c>
      <c r="AO8" s="1"/>
      <c r="AP8" s="19">
        <v>200</v>
      </c>
      <c r="AQ8" s="1" t="s">
        <v>101</v>
      </c>
      <c r="AR8" s="1"/>
      <c r="AS8" s="1"/>
      <c r="AT8" s="1"/>
      <c r="AU8" s="1"/>
      <c r="AV8" s="1"/>
      <c r="AW8" s="16" t="s">
        <v>109</v>
      </c>
      <c r="AX8" s="16" t="s">
        <v>109</v>
      </c>
      <c r="AY8" s="19">
        <v>1</v>
      </c>
      <c r="AZ8" s="1"/>
      <c r="BA8" s="1"/>
      <c r="BB8" s="1"/>
      <c r="BC8" s="1" t="s">
        <v>101</v>
      </c>
      <c r="BD8" s="1" t="s">
        <v>101</v>
      </c>
      <c r="BE8" s="1" t="s">
        <v>101</v>
      </c>
      <c r="BF8" s="1" t="s">
        <v>101</v>
      </c>
      <c r="BG8" s="1" t="s">
        <v>101</v>
      </c>
      <c r="BH8" s="1" t="s">
        <v>101</v>
      </c>
      <c r="BI8" s="1" t="s">
        <v>101</v>
      </c>
      <c r="BJ8" s="1" t="s">
        <v>101</v>
      </c>
      <c r="BK8" s="1" t="s">
        <v>101</v>
      </c>
      <c r="BL8" s="1" t="s">
        <v>101</v>
      </c>
      <c r="BM8" s="1" t="s">
        <v>101</v>
      </c>
      <c r="BN8" s="1" t="s">
        <v>101</v>
      </c>
      <c r="BO8" s="1" t="s">
        <v>101</v>
      </c>
      <c r="BP8" s="1" t="s">
        <v>101</v>
      </c>
      <c r="BQ8" s="1" t="s">
        <v>101</v>
      </c>
      <c r="BR8" s="1" t="s">
        <v>101</v>
      </c>
      <c r="BS8" s="1" t="s">
        <v>101</v>
      </c>
      <c r="BT8" s="1" t="s">
        <v>101</v>
      </c>
      <c r="BU8" s="1"/>
      <c r="BV8" s="1"/>
      <c r="BW8" s="1"/>
      <c r="BX8" s="1"/>
      <c r="BY8" s="1"/>
      <c r="BZ8" s="1"/>
      <c r="CA8" s="16" t="s">
        <v>92</v>
      </c>
      <c r="CB8" s="1" t="s">
        <v>109</v>
      </c>
      <c r="CC8" s="16" t="s">
        <v>92</v>
      </c>
      <c r="CD8" s="1" t="s">
        <v>109</v>
      </c>
      <c r="CE8" s="22">
        <v>15725</v>
      </c>
      <c r="CF8" s="1"/>
    </row>
    <row r="9" spans="1:84" ht="39.950000000000003" customHeight="1" x14ac:dyDescent="0.4">
      <c r="A9" s="24" t="s">
        <v>131</v>
      </c>
      <c r="B9" s="40">
        <v>2</v>
      </c>
      <c r="C9" s="24"/>
      <c r="D9" s="24"/>
      <c r="E9" s="24"/>
      <c r="F9" s="24"/>
      <c r="G9" s="24"/>
      <c r="H9" s="24"/>
      <c r="I9" s="25"/>
      <c r="J9" s="24"/>
      <c r="K9" s="26"/>
      <c r="L9" s="42">
        <f>SUM(L7:L8)</f>
        <v>30962360</v>
      </c>
      <c r="M9" s="27"/>
      <c r="N9" s="28"/>
      <c r="O9" s="45"/>
      <c r="P9" s="45"/>
      <c r="Q9" s="45">
        <f>SUM(Q7:Q8)</f>
        <v>44</v>
      </c>
      <c r="R9" s="29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30"/>
      <c r="AK9" s="30"/>
      <c r="AL9" s="30"/>
      <c r="AM9" s="30"/>
      <c r="AN9" s="31"/>
      <c r="AO9" s="31"/>
      <c r="AP9" s="31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6"/>
      <c r="CF9" s="24"/>
    </row>
    <row r="10" spans="1:84" ht="39.950000000000003" customHeight="1" x14ac:dyDescent="0.4">
      <c r="A10" s="6" t="s">
        <v>73</v>
      </c>
      <c r="B10" s="11" t="s">
        <v>74</v>
      </c>
      <c r="C10" s="6" t="s">
        <v>75</v>
      </c>
      <c r="D10" s="3" t="s">
        <v>76</v>
      </c>
      <c r="E10" s="5" t="s">
        <v>198</v>
      </c>
      <c r="F10" s="2" t="s">
        <v>77</v>
      </c>
      <c r="G10" s="2" t="s">
        <v>78</v>
      </c>
      <c r="H10" s="2" t="s">
        <v>79</v>
      </c>
      <c r="I10" s="2" t="s">
        <v>80</v>
      </c>
      <c r="J10" s="46">
        <v>44781</v>
      </c>
      <c r="K10" s="46">
        <v>47208</v>
      </c>
      <c r="L10" s="44">
        <v>42198200</v>
      </c>
      <c r="M10" s="2" t="s">
        <v>81</v>
      </c>
      <c r="N10" s="2" t="s">
        <v>82</v>
      </c>
      <c r="O10" s="2" t="s">
        <v>82</v>
      </c>
      <c r="P10" s="2">
        <v>20</v>
      </c>
      <c r="Q10" s="3">
        <v>11</v>
      </c>
      <c r="R10" s="20" t="s">
        <v>83</v>
      </c>
      <c r="S10" s="2">
        <v>2.7</v>
      </c>
      <c r="T10" s="19">
        <v>0.15</v>
      </c>
      <c r="U10" s="2">
        <v>8.3000000000000007</v>
      </c>
      <c r="V10" s="19">
        <v>0.2</v>
      </c>
      <c r="W10" s="2"/>
      <c r="X10" s="1"/>
      <c r="Y10" s="2"/>
      <c r="Z10" s="2"/>
      <c r="AA10" s="1" t="s">
        <v>84</v>
      </c>
      <c r="AB10" s="1" t="s">
        <v>84</v>
      </c>
      <c r="AC10" s="1"/>
      <c r="AD10" s="1"/>
      <c r="AE10" s="1"/>
      <c r="AF10" s="1" t="s">
        <v>84</v>
      </c>
      <c r="AG10" s="1"/>
      <c r="AH10" s="1" t="s">
        <v>84</v>
      </c>
      <c r="AI10" s="2"/>
      <c r="AJ10" s="2">
        <v>55</v>
      </c>
      <c r="AK10" s="2">
        <v>60</v>
      </c>
      <c r="AL10" s="2">
        <v>0.01</v>
      </c>
      <c r="AM10" s="19" t="s">
        <v>85</v>
      </c>
      <c r="AN10" s="2">
        <v>600</v>
      </c>
      <c r="AO10" s="2"/>
      <c r="AP10" s="2">
        <v>600</v>
      </c>
      <c r="AQ10" s="2"/>
      <c r="AR10" s="2"/>
      <c r="AS10" s="2" t="s">
        <v>86</v>
      </c>
      <c r="AT10" s="2" t="s">
        <v>87</v>
      </c>
      <c r="AU10" s="2">
        <v>2.2000000000000002</v>
      </c>
      <c r="AV10" s="2">
        <v>1</v>
      </c>
      <c r="AW10" s="2" t="s">
        <v>88</v>
      </c>
      <c r="AX10" s="2">
        <v>2.2000000000000002</v>
      </c>
      <c r="AY10" s="2">
        <v>1</v>
      </c>
      <c r="AZ10" s="2"/>
      <c r="BA10" s="2"/>
      <c r="BB10" s="1" t="s">
        <v>89</v>
      </c>
      <c r="BC10" s="2"/>
      <c r="BD10" s="2"/>
      <c r="BE10" s="1" t="s">
        <v>89</v>
      </c>
      <c r="BF10" s="2"/>
      <c r="BG10" s="2"/>
      <c r="BH10" s="1" t="s">
        <v>89</v>
      </c>
      <c r="BI10" s="2">
        <v>80</v>
      </c>
      <c r="BJ10" s="2">
        <v>95</v>
      </c>
      <c r="BK10" s="2" t="s">
        <v>90</v>
      </c>
      <c r="BL10" s="2">
        <v>70</v>
      </c>
      <c r="BM10" s="2">
        <v>85</v>
      </c>
      <c r="BN10" s="2" t="s">
        <v>91</v>
      </c>
      <c r="BO10" s="2"/>
      <c r="BP10" s="2"/>
      <c r="BQ10" s="2" t="s">
        <v>89</v>
      </c>
      <c r="BR10" s="2"/>
      <c r="BS10" s="2"/>
      <c r="BT10" s="1" t="s">
        <v>89</v>
      </c>
      <c r="BU10" s="2"/>
      <c r="BV10" s="2"/>
      <c r="BW10" s="2"/>
      <c r="BX10" s="2"/>
      <c r="BY10" s="2"/>
      <c r="BZ10" s="2"/>
      <c r="CA10" s="2" t="s">
        <v>92</v>
      </c>
      <c r="CB10" s="47">
        <v>20320.57</v>
      </c>
      <c r="CC10" s="2" t="s">
        <v>93</v>
      </c>
      <c r="CD10" s="2" t="s">
        <v>94</v>
      </c>
      <c r="CE10" s="47">
        <v>37028.04</v>
      </c>
      <c r="CF10" s="2" t="s">
        <v>95</v>
      </c>
    </row>
    <row r="11" spans="1:84" ht="39.950000000000003" customHeight="1" x14ac:dyDescent="0.4">
      <c r="A11" s="24" t="s">
        <v>131</v>
      </c>
      <c r="B11" s="40">
        <v>1</v>
      </c>
      <c r="C11" s="24"/>
      <c r="D11" s="45"/>
      <c r="E11" s="45"/>
      <c r="F11" s="45"/>
      <c r="G11" s="45"/>
      <c r="H11" s="45"/>
      <c r="I11" s="45"/>
      <c r="J11" s="45"/>
      <c r="K11" s="45"/>
      <c r="L11" s="42">
        <f>SUM(L10)</f>
        <v>42198200</v>
      </c>
      <c r="M11" s="45"/>
      <c r="N11" s="45"/>
      <c r="O11" s="45"/>
      <c r="P11" s="45"/>
      <c r="Q11" s="45">
        <f>SUM(Q10)</f>
        <v>11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</row>
    <row r="12" spans="1:84" ht="39.950000000000003" customHeight="1" x14ac:dyDescent="0.4">
      <c r="A12" s="6" t="s">
        <v>114</v>
      </c>
      <c r="B12" s="11" t="s">
        <v>115</v>
      </c>
      <c r="C12" s="6" t="s">
        <v>116</v>
      </c>
      <c r="D12" s="3" t="s">
        <v>195</v>
      </c>
      <c r="E12" s="3" t="s">
        <v>135</v>
      </c>
      <c r="F12" s="2" t="s">
        <v>112</v>
      </c>
      <c r="G12" s="2" t="s">
        <v>78</v>
      </c>
      <c r="H12" s="2" t="s">
        <v>117</v>
      </c>
      <c r="I12" s="2" t="s">
        <v>118</v>
      </c>
      <c r="J12" s="48">
        <v>44739</v>
      </c>
      <c r="K12" s="48">
        <v>45107</v>
      </c>
      <c r="L12" s="18">
        <v>2057000</v>
      </c>
      <c r="M12" s="2" t="s">
        <v>119</v>
      </c>
      <c r="N12" s="49">
        <v>2057000</v>
      </c>
      <c r="O12" s="1" t="s">
        <v>120</v>
      </c>
      <c r="P12" s="1" t="s">
        <v>120</v>
      </c>
      <c r="Q12" s="3">
        <v>177</v>
      </c>
      <c r="R12" s="20">
        <v>2</v>
      </c>
      <c r="S12" s="19">
        <v>13.5</v>
      </c>
      <c r="T12" s="19">
        <v>0.1</v>
      </c>
      <c r="U12" s="19">
        <v>16.5</v>
      </c>
      <c r="V12" s="19">
        <v>0.15</v>
      </c>
      <c r="W12" s="1" t="s">
        <v>120</v>
      </c>
      <c r="X12" s="1" t="s">
        <v>120</v>
      </c>
      <c r="Y12" s="1" t="s">
        <v>120</v>
      </c>
      <c r="Z12" s="1" t="s">
        <v>120</v>
      </c>
      <c r="AA12" s="1" t="s">
        <v>84</v>
      </c>
      <c r="AB12" s="1" t="s">
        <v>84</v>
      </c>
      <c r="AC12" s="1"/>
      <c r="AD12" s="1" t="s">
        <v>84</v>
      </c>
      <c r="AE12" s="1"/>
      <c r="AF12" s="1" t="s">
        <v>84</v>
      </c>
      <c r="AG12" s="1"/>
      <c r="AH12" s="1" t="s">
        <v>84</v>
      </c>
      <c r="AI12" s="2"/>
      <c r="AJ12" s="2">
        <v>60</v>
      </c>
      <c r="AK12" s="2">
        <v>65</v>
      </c>
      <c r="AL12" s="2">
        <v>0.05</v>
      </c>
      <c r="AM12" s="1" t="s">
        <v>187</v>
      </c>
      <c r="AN12" s="1" t="s">
        <v>187</v>
      </c>
      <c r="AO12" s="1" t="s">
        <v>187</v>
      </c>
      <c r="AP12" s="1" t="s">
        <v>187</v>
      </c>
      <c r="AQ12" s="2">
        <v>20</v>
      </c>
      <c r="AR12" s="16" t="s">
        <v>121</v>
      </c>
      <c r="AS12" s="1" t="s">
        <v>120</v>
      </c>
      <c r="AT12" s="2" t="s">
        <v>122</v>
      </c>
      <c r="AU12" s="2">
        <v>4</v>
      </c>
      <c r="AV12" s="2">
        <v>1</v>
      </c>
      <c r="AW12" s="2" t="s">
        <v>123</v>
      </c>
      <c r="AX12" s="2">
        <v>13.5</v>
      </c>
      <c r="AY12" s="2">
        <v>1</v>
      </c>
      <c r="AZ12" s="1" t="s">
        <v>120</v>
      </c>
      <c r="BA12" s="1" t="s">
        <v>120</v>
      </c>
      <c r="BB12" s="1" t="s">
        <v>120</v>
      </c>
      <c r="BC12" s="2">
        <v>80</v>
      </c>
      <c r="BD12" s="2">
        <v>70</v>
      </c>
      <c r="BE12" s="2" t="s">
        <v>124</v>
      </c>
      <c r="BF12" s="2">
        <v>80</v>
      </c>
      <c r="BG12" s="2">
        <v>70</v>
      </c>
      <c r="BH12" s="2" t="s">
        <v>124</v>
      </c>
      <c r="BI12" s="2">
        <v>90</v>
      </c>
      <c r="BJ12" s="2">
        <v>95</v>
      </c>
      <c r="BK12" s="2" t="s">
        <v>125</v>
      </c>
      <c r="BL12" s="2">
        <v>60</v>
      </c>
      <c r="BM12" s="2">
        <v>90</v>
      </c>
      <c r="BN12" s="2" t="s">
        <v>126</v>
      </c>
      <c r="BO12" s="2" t="s">
        <v>127</v>
      </c>
      <c r="BP12" s="2"/>
      <c r="BQ12" s="2" t="s">
        <v>128</v>
      </c>
      <c r="BR12" s="1" t="s">
        <v>120</v>
      </c>
      <c r="BS12" s="1" t="s">
        <v>120</v>
      </c>
      <c r="BT12" s="2" t="s">
        <v>128</v>
      </c>
      <c r="BU12" s="43" t="s">
        <v>129</v>
      </c>
      <c r="BV12" s="19" t="s">
        <v>130</v>
      </c>
      <c r="BW12" s="2">
        <v>1</v>
      </c>
      <c r="BX12" s="1" t="s">
        <v>120</v>
      </c>
      <c r="BY12" s="1" t="s">
        <v>120</v>
      </c>
      <c r="BZ12" s="1" t="s">
        <v>120</v>
      </c>
      <c r="CA12" s="2" t="s">
        <v>92</v>
      </c>
      <c r="CB12" s="50">
        <v>1994.39</v>
      </c>
      <c r="CC12" s="2"/>
      <c r="CD12" s="1" t="s">
        <v>120</v>
      </c>
      <c r="CE12" s="49">
        <v>19007</v>
      </c>
      <c r="CF12" s="3"/>
    </row>
    <row r="13" spans="1:84" ht="39.950000000000003" customHeight="1" x14ac:dyDescent="0.4">
      <c r="A13" s="24" t="s">
        <v>131</v>
      </c>
      <c r="B13" s="40">
        <v>1</v>
      </c>
      <c r="C13" s="24"/>
      <c r="D13" s="45"/>
      <c r="E13" s="45"/>
      <c r="F13" s="45"/>
      <c r="G13" s="45"/>
      <c r="H13" s="45"/>
      <c r="I13" s="45"/>
      <c r="J13" s="45"/>
      <c r="K13" s="45"/>
      <c r="L13" s="51">
        <f>SUM(L12)</f>
        <v>2057000</v>
      </c>
      <c r="M13" s="45"/>
      <c r="N13" s="45"/>
      <c r="O13" s="45"/>
      <c r="P13" s="45"/>
      <c r="Q13" s="45">
        <f>SUM(Q12)</f>
        <v>177</v>
      </c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</row>
    <row r="14" spans="1:84" ht="39.950000000000003" customHeight="1" x14ac:dyDescent="0.4">
      <c r="A14" s="6" t="s">
        <v>155</v>
      </c>
      <c r="B14" s="38" t="s">
        <v>156</v>
      </c>
      <c r="C14" s="38" t="s">
        <v>157</v>
      </c>
      <c r="D14" s="36" t="s">
        <v>158</v>
      </c>
      <c r="E14" s="5" t="s">
        <v>198</v>
      </c>
      <c r="F14" s="2" t="s">
        <v>159</v>
      </c>
      <c r="G14" s="2" t="s">
        <v>78</v>
      </c>
      <c r="H14" s="2" t="s">
        <v>117</v>
      </c>
      <c r="I14" s="2" t="s">
        <v>160</v>
      </c>
      <c r="J14" s="46">
        <v>44718</v>
      </c>
      <c r="K14" s="46">
        <v>45376</v>
      </c>
      <c r="L14" s="44">
        <v>528000</v>
      </c>
      <c r="M14" s="2" t="s">
        <v>119</v>
      </c>
      <c r="N14" s="44">
        <v>528000</v>
      </c>
      <c r="O14" s="2"/>
      <c r="P14" s="2"/>
      <c r="Q14" s="3">
        <v>45</v>
      </c>
      <c r="R14" s="37"/>
      <c r="S14" s="2"/>
      <c r="T14" s="1"/>
      <c r="U14" s="2"/>
      <c r="V14" s="1"/>
      <c r="W14" s="2">
        <v>45</v>
      </c>
      <c r="X14" s="1"/>
      <c r="Y14" s="19"/>
      <c r="Z14" s="2"/>
      <c r="AA14" s="1" t="s">
        <v>84</v>
      </c>
      <c r="AB14" s="1"/>
      <c r="AC14" s="1" t="s">
        <v>84</v>
      </c>
      <c r="AD14" s="1"/>
      <c r="AE14" s="1"/>
      <c r="AF14" s="1"/>
      <c r="AG14" s="1"/>
      <c r="AH14" s="1" t="s">
        <v>84</v>
      </c>
      <c r="AI14" s="2"/>
      <c r="AJ14" s="2">
        <v>70</v>
      </c>
      <c r="AK14" s="2">
        <v>65</v>
      </c>
      <c r="AL14" s="2">
        <v>0.01</v>
      </c>
      <c r="AM14" s="2"/>
      <c r="AN14" s="2"/>
      <c r="AO14" s="2"/>
      <c r="AP14" s="2"/>
      <c r="AQ14" s="2"/>
      <c r="AR14" s="2"/>
      <c r="AS14" s="2"/>
      <c r="AT14" s="2" t="s">
        <v>161</v>
      </c>
      <c r="AU14" s="2"/>
      <c r="AV14" s="2">
        <v>1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44">
        <v>4000</v>
      </c>
      <c r="CF14" s="6" t="s">
        <v>162</v>
      </c>
    </row>
    <row r="15" spans="1:84" ht="45.6" customHeight="1" x14ac:dyDescent="0.4">
      <c r="A15" s="6" t="s">
        <v>155</v>
      </c>
      <c r="B15" s="38" t="s">
        <v>163</v>
      </c>
      <c r="C15" s="38" t="s">
        <v>164</v>
      </c>
      <c r="D15" s="36" t="s">
        <v>165</v>
      </c>
      <c r="E15" s="5" t="s">
        <v>198</v>
      </c>
      <c r="F15" s="2" t="s">
        <v>77</v>
      </c>
      <c r="G15" s="2" t="s">
        <v>78</v>
      </c>
      <c r="H15" s="2" t="s">
        <v>79</v>
      </c>
      <c r="I15" s="2" t="s">
        <v>160</v>
      </c>
      <c r="J15" s="46">
        <v>45009</v>
      </c>
      <c r="K15" s="46">
        <v>46295</v>
      </c>
      <c r="L15" s="44">
        <v>7657100</v>
      </c>
      <c r="M15" s="2" t="s">
        <v>119</v>
      </c>
      <c r="N15" s="44">
        <v>7657100</v>
      </c>
      <c r="O15" s="2"/>
      <c r="P15" s="2">
        <v>20</v>
      </c>
      <c r="Q15" s="3">
        <v>56</v>
      </c>
      <c r="R15" s="37"/>
      <c r="S15" s="2">
        <v>23</v>
      </c>
      <c r="T15" s="1"/>
      <c r="U15" s="2">
        <v>10</v>
      </c>
      <c r="V15" s="1"/>
      <c r="W15" s="2"/>
      <c r="X15" s="1"/>
      <c r="Y15" s="2">
        <v>23</v>
      </c>
      <c r="Z15" s="57" t="s">
        <v>166</v>
      </c>
      <c r="AA15" s="1" t="s">
        <v>84</v>
      </c>
      <c r="AB15" s="1" t="s">
        <v>84</v>
      </c>
      <c r="AC15" s="1" t="s">
        <v>84</v>
      </c>
      <c r="AD15" s="1"/>
      <c r="AE15" s="1" t="s">
        <v>84</v>
      </c>
      <c r="AF15" s="1" t="s">
        <v>84</v>
      </c>
      <c r="AG15" s="1" t="s">
        <v>84</v>
      </c>
      <c r="AH15" s="1" t="s">
        <v>84</v>
      </c>
      <c r="AI15" s="2"/>
      <c r="AJ15" s="2">
        <v>65</v>
      </c>
      <c r="AK15" s="2">
        <v>65</v>
      </c>
      <c r="AL15" s="2">
        <v>0.01</v>
      </c>
      <c r="AM15" s="2"/>
      <c r="AN15" s="2"/>
      <c r="AO15" s="2"/>
      <c r="AP15" s="2"/>
      <c r="AQ15" s="2"/>
      <c r="AR15" s="2"/>
      <c r="AS15" s="2"/>
      <c r="AT15" s="6" t="s">
        <v>167</v>
      </c>
      <c r="AU15" s="2"/>
      <c r="AV15" s="2">
        <v>1</v>
      </c>
      <c r="AW15" s="6" t="s">
        <v>168</v>
      </c>
      <c r="AX15" s="2"/>
      <c r="AY15" s="2">
        <v>1</v>
      </c>
      <c r="AZ15" s="6" t="s">
        <v>169</v>
      </c>
      <c r="BA15" s="2"/>
      <c r="BB15" s="2"/>
      <c r="BC15" s="2"/>
      <c r="BD15" s="2"/>
      <c r="BE15" s="2"/>
      <c r="BF15" s="2"/>
      <c r="BG15" s="2"/>
      <c r="BH15" s="2"/>
      <c r="BI15" s="2">
        <v>90</v>
      </c>
      <c r="BJ15" s="2">
        <v>95</v>
      </c>
      <c r="BK15" s="2" t="s">
        <v>90</v>
      </c>
      <c r="BL15" s="2">
        <v>90</v>
      </c>
      <c r="BM15" s="2">
        <v>85</v>
      </c>
      <c r="BN15" s="2" t="s">
        <v>170</v>
      </c>
      <c r="BO15" s="2">
        <v>90</v>
      </c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44">
        <v>11000</v>
      </c>
      <c r="CF15" s="43" t="s">
        <v>171</v>
      </c>
    </row>
    <row r="16" spans="1:84" ht="53.45" customHeight="1" x14ac:dyDescent="0.4">
      <c r="A16" s="6" t="s">
        <v>155</v>
      </c>
      <c r="B16" s="38" t="s">
        <v>172</v>
      </c>
      <c r="C16" s="38" t="s">
        <v>178</v>
      </c>
      <c r="D16" s="36" t="s">
        <v>173</v>
      </c>
      <c r="E16" s="3" t="s">
        <v>135</v>
      </c>
      <c r="F16" s="2" t="s">
        <v>77</v>
      </c>
      <c r="G16" s="2" t="s">
        <v>78</v>
      </c>
      <c r="H16" s="2" t="s">
        <v>79</v>
      </c>
      <c r="I16" s="2" t="s">
        <v>160</v>
      </c>
      <c r="J16" s="46">
        <v>44978</v>
      </c>
      <c r="K16" s="46">
        <v>46106</v>
      </c>
      <c r="L16" s="44">
        <v>876150</v>
      </c>
      <c r="M16" s="2" t="s">
        <v>119</v>
      </c>
      <c r="N16" s="44">
        <v>876150</v>
      </c>
      <c r="O16" s="2"/>
      <c r="P16" s="2">
        <v>10</v>
      </c>
      <c r="Q16" s="3">
        <v>40</v>
      </c>
      <c r="R16" s="37"/>
      <c r="S16" s="2"/>
      <c r="T16" s="1"/>
      <c r="U16" s="2"/>
      <c r="V16" s="1"/>
      <c r="W16" s="2"/>
      <c r="X16" s="1"/>
      <c r="Y16" s="2"/>
      <c r="Z16" s="2"/>
      <c r="AA16" s="1" t="s">
        <v>84</v>
      </c>
      <c r="AB16" s="1" t="s">
        <v>84</v>
      </c>
      <c r="AC16" s="1" t="s">
        <v>84</v>
      </c>
      <c r="AD16" s="1"/>
      <c r="AE16" s="1" t="s">
        <v>84</v>
      </c>
      <c r="AF16" s="1"/>
      <c r="AG16" s="1"/>
      <c r="AH16" s="1" t="s">
        <v>84</v>
      </c>
      <c r="AI16" s="2"/>
      <c r="AJ16" s="2">
        <v>70</v>
      </c>
      <c r="AK16" s="2">
        <v>70</v>
      </c>
      <c r="AL16" s="2">
        <v>0.1</v>
      </c>
      <c r="AM16" s="19" t="s">
        <v>174</v>
      </c>
      <c r="AN16" s="2">
        <v>60</v>
      </c>
      <c r="AO16" s="2">
        <v>60</v>
      </c>
      <c r="AP16" s="2">
        <v>90</v>
      </c>
      <c r="AQ16" s="2"/>
      <c r="AR16" s="2"/>
      <c r="AS16" s="2"/>
      <c r="AT16" s="2" t="s">
        <v>161</v>
      </c>
      <c r="AU16" s="2">
        <v>4.5</v>
      </c>
      <c r="AV16" s="2">
        <v>1</v>
      </c>
      <c r="AW16" s="2" t="s">
        <v>175</v>
      </c>
      <c r="AX16" s="2">
        <v>8</v>
      </c>
      <c r="AY16" s="2">
        <v>1</v>
      </c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95</v>
      </c>
      <c r="BK16" s="2" t="s">
        <v>90</v>
      </c>
      <c r="BL16" s="2"/>
      <c r="BM16" s="2">
        <v>85</v>
      </c>
      <c r="BN16" s="2" t="s">
        <v>170</v>
      </c>
      <c r="BO16" s="2"/>
      <c r="BP16" s="2"/>
      <c r="BQ16" s="2" t="s">
        <v>176</v>
      </c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43" t="s">
        <v>177</v>
      </c>
    </row>
    <row r="17" spans="1:84" ht="39.950000000000003" customHeight="1" x14ac:dyDescent="0.4">
      <c r="A17" s="24" t="s">
        <v>131</v>
      </c>
      <c r="B17" s="40">
        <v>3</v>
      </c>
      <c r="C17" s="24"/>
      <c r="D17" s="45"/>
      <c r="E17" s="45"/>
      <c r="F17" s="45"/>
      <c r="G17" s="45"/>
      <c r="H17" s="45"/>
      <c r="I17" s="45"/>
      <c r="J17" s="45"/>
      <c r="K17" s="45"/>
      <c r="L17" s="52">
        <f>SUM(L14:L16)</f>
        <v>9061250</v>
      </c>
      <c r="M17" s="45"/>
      <c r="N17" s="45"/>
      <c r="O17" s="45"/>
      <c r="P17" s="45"/>
      <c r="Q17" s="45">
        <f>SUM(Q14:Q16)</f>
        <v>141</v>
      </c>
      <c r="R17" s="53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30"/>
      <c r="CC17" s="45"/>
      <c r="CD17" s="45"/>
      <c r="CE17" s="45"/>
      <c r="CF17" s="45"/>
    </row>
    <row r="18" spans="1:84" ht="39.950000000000003" customHeight="1" x14ac:dyDescent="0.4">
      <c r="A18" s="6" t="s">
        <v>181</v>
      </c>
      <c r="B18" s="11" t="s">
        <v>182</v>
      </c>
      <c r="C18" s="6" t="s">
        <v>183</v>
      </c>
      <c r="D18" s="3" t="s">
        <v>196</v>
      </c>
      <c r="E18" s="5" t="s">
        <v>198</v>
      </c>
      <c r="F18" s="2" t="s">
        <v>77</v>
      </c>
      <c r="G18" s="2" t="s">
        <v>78</v>
      </c>
      <c r="H18" s="2" t="s">
        <v>79</v>
      </c>
      <c r="I18" s="2" t="s">
        <v>118</v>
      </c>
      <c r="J18" s="48">
        <v>44841</v>
      </c>
      <c r="K18" s="46">
        <v>48487</v>
      </c>
      <c r="L18" s="19" t="s">
        <v>184</v>
      </c>
      <c r="M18" s="2" t="s">
        <v>81</v>
      </c>
      <c r="N18" s="16" t="s">
        <v>184</v>
      </c>
      <c r="O18" s="16" t="s">
        <v>184</v>
      </c>
      <c r="P18" s="16" t="s">
        <v>184</v>
      </c>
      <c r="Q18" s="5"/>
      <c r="R18" s="37"/>
      <c r="S18" s="2">
        <v>6.4</v>
      </c>
      <c r="T18" s="19">
        <v>0.13</v>
      </c>
      <c r="U18" s="2">
        <v>4.4000000000000004</v>
      </c>
      <c r="V18" s="19">
        <v>0.15</v>
      </c>
      <c r="W18" s="2"/>
      <c r="X18" s="1"/>
      <c r="Y18" s="2">
        <v>20.7</v>
      </c>
      <c r="Z18" s="2" t="s">
        <v>185</v>
      </c>
      <c r="AA18" s="1" t="s">
        <v>186</v>
      </c>
      <c r="AB18" s="1" t="s">
        <v>186</v>
      </c>
      <c r="AC18" s="1" t="s">
        <v>186</v>
      </c>
      <c r="AD18" s="1" t="s">
        <v>186</v>
      </c>
      <c r="AE18" s="1" t="s">
        <v>186</v>
      </c>
      <c r="AF18" s="1" t="s">
        <v>186</v>
      </c>
      <c r="AG18" s="1" t="s">
        <v>186</v>
      </c>
      <c r="AH18" s="1" t="s">
        <v>186</v>
      </c>
      <c r="AI18" s="2"/>
      <c r="AJ18" s="2">
        <v>60</v>
      </c>
      <c r="AK18" s="2">
        <v>60</v>
      </c>
      <c r="AL18" s="2">
        <v>0.1</v>
      </c>
      <c r="AM18" s="19" t="s">
        <v>113</v>
      </c>
      <c r="AN18" s="2">
        <v>600</v>
      </c>
      <c r="AO18" s="2"/>
      <c r="AP18" s="2">
        <v>300</v>
      </c>
      <c r="AQ18" s="2"/>
      <c r="AR18" s="2"/>
      <c r="AS18" s="2"/>
      <c r="AT18" s="1" t="s">
        <v>187</v>
      </c>
      <c r="AU18" s="1" t="s">
        <v>187</v>
      </c>
      <c r="AV18" s="1" t="s">
        <v>187</v>
      </c>
      <c r="AW18" s="16" t="s">
        <v>188</v>
      </c>
      <c r="AX18" s="2">
        <v>3.1</v>
      </c>
      <c r="AY18" s="2">
        <v>1</v>
      </c>
      <c r="AZ18" s="1" t="s">
        <v>187</v>
      </c>
      <c r="BA18" s="1" t="s">
        <v>187</v>
      </c>
      <c r="BB18" s="1" t="s">
        <v>187</v>
      </c>
      <c r="BC18" s="1" t="s">
        <v>187</v>
      </c>
      <c r="BD18" s="1" t="s">
        <v>187</v>
      </c>
      <c r="BE18" s="1" t="s">
        <v>187</v>
      </c>
      <c r="BF18" s="1" t="s">
        <v>187</v>
      </c>
      <c r="BG18" s="1" t="s">
        <v>187</v>
      </c>
      <c r="BH18" s="1" t="s">
        <v>187</v>
      </c>
      <c r="BI18" s="1" t="s">
        <v>187</v>
      </c>
      <c r="BJ18" s="2">
        <v>95</v>
      </c>
      <c r="BK18" s="16" t="s">
        <v>90</v>
      </c>
      <c r="BL18" s="1" t="s">
        <v>187</v>
      </c>
      <c r="BM18" s="2">
        <v>85</v>
      </c>
      <c r="BN18" s="2" t="s">
        <v>170</v>
      </c>
      <c r="BO18" s="1" t="s">
        <v>187</v>
      </c>
      <c r="BP18" s="1" t="s">
        <v>187</v>
      </c>
      <c r="BQ18" s="16" t="s">
        <v>128</v>
      </c>
      <c r="BR18" s="1" t="s">
        <v>187</v>
      </c>
      <c r="BS18" s="1" t="s">
        <v>187</v>
      </c>
      <c r="BT18" s="2" t="s">
        <v>189</v>
      </c>
      <c r="BU18" s="16" t="s">
        <v>190</v>
      </c>
      <c r="BV18" s="2">
        <v>0.62</v>
      </c>
      <c r="BW18" s="2">
        <v>1</v>
      </c>
      <c r="BX18" s="2" t="s">
        <v>191</v>
      </c>
      <c r="BY18" s="2">
        <v>1.51</v>
      </c>
      <c r="BZ18" s="2">
        <v>1</v>
      </c>
      <c r="CA18" s="2" t="s">
        <v>92</v>
      </c>
      <c r="CB18" s="58" t="s">
        <v>184</v>
      </c>
      <c r="CC18" s="2"/>
      <c r="CD18" s="1"/>
      <c r="CE18" s="18" t="s">
        <v>192</v>
      </c>
      <c r="CF18" s="2"/>
    </row>
    <row r="19" spans="1:84" ht="39.950000000000003" customHeight="1" x14ac:dyDescent="0.4">
      <c r="A19" s="24" t="s">
        <v>131</v>
      </c>
      <c r="B19" s="40">
        <v>1</v>
      </c>
      <c r="C19" s="24"/>
      <c r="D19" s="45"/>
      <c r="E19" s="45"/>
      <c r="F19" s="45"/>
      <c r="G19" s="45"/>
      <c r="H19" s="45"/>
      <c r="I19" s="45"/>
      <c r="J19" s="45"/>
      <c r="K19" s="45"/>
      <c r="L19" s="52"/>
      <c r="M19" s="45"/>
      <c r="N19" s="45"/>
      <c r="O19" s="45"/>
      <c r="P19" s="45"/>
      <c r="Q19" s="45"/>
      <c r="R19" s="53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</row>
    <row r="20" spans="1:84" ht="60.6" customHeight="1" x14ac:dyDescent="0.4">
      <c r="A20" s="6" t="s">
        <v>132</v>
      </c>
      <c r="B20" s="11" t="s">
        <v>133</v>
      </c>
      <c r="C20" s="11" t="s">
        <v>134</v>
      </c>
      <c r="D20" s="3" t="s">
        <v>197</v>
      </c>
      <c r="E20" s="2" t="s">
        <v>135</v>
      </c>
      <c r="F20" s="2" t="s">
        <v>112</v>
      </c>
      <c r="G20" s="2" t="s">
        <v>78</v>
      </c>
      <c r="H20" s="2" t="s">
        <v>117</v>
      </c>
      <c r="I20" s="2" t="s">
        <v>118</v>
      </c>
      <c r="J20" s="34">
        <v>44805</v>
      </c>
      <c r="K20" s="33">
        <v>45689</v>
      </c>
      <c r="L20" s="44">
        <v>891000</v>
      </c>
      <c r="M20" s="2" t="s">
        <v>119</v>
      </c>
      <c r="N20" s="1" t="s">
        <v>120</v>
      </c>
      <c r="O20" s="1" t="s">
        <v>120</v>
      </c>
      <c r="P20" s="1" t="s">
        <v>120</v>
      </c>
      <c r="Q20" s="32">
        <v>66</v>
      </c>
      <c r="R20" s="35" t="s">
        <v>120</v>
      </c>
      <c r="S20" s="2">
        <v>25.5</v>
      </c>
      <c r="T20" s="5" t="s">
        <v>136</v>
      </c>
      <c r="U20" s="7" t="s">
        <v>137</v>
      </c>
      <c r="V20" s="1" t="s">
        <v>120</v>
      </c>
      <c r="W20" s="1" t="s">
        <v>120</v>
      </c>
      <c r="X20" s="1" t="s">
        <v>120</v>
      </c>
      <c r="Y20" s="32" t="s">
        <v>138</v>
      </c>
      <c r="Z20" s="32" t="s">
        <v>139</v>
      </c>
      <c r="AA20" s="1" t="s">
        <v>140</v>
      </c>
      <c r="AB20" s="1" t="s">
        <v>140</v>
      </c>
      <c r="AC20" s="1" t="s">
        <v>140</v>
      </c>
      <c r="AD20" s="2"/>
      <c r="AE20" s="1" t="s">
        <v>140</v>
      </c>
      <c r="AF20" s="1" t="s">
        <v>140</v>
      </c>
      <c r="AG20" s="2"/>
      <c r="AH20" s="1" t="s">
        <v>140</v>
      </c>
      <c r="AI20" s="1" t="s">
        <v>141</v>
      </c>
      <c r="AJ20" s="32" t="s">
        <v>142</v>
      </c>
      <c r="AK20" s="32" t="s">
        <v>143</v>
      </c>
      <c r="AL20" s="2">
        <v>0.08</v>
      </c>
      <c r="AM20" s="1" t="s">
        <v>187</v>
      </c>
      <c r="AN20" s="1" t="s">
        <v>187</v>
      </c>
      <c r="AO20" s="1" t="s">
        <v>187</v>
      </c>
      <c r="AP20" s="1" t="s">
        <v>187</v>
      </c>
      <c r="AQ20" s="32" t="s">
        <v>144</v>
      </c>
      <c r="AR20" s="1" t="s">
        <v>187</v>
      </c>
      <c r="AS20" s="32" t="s">
        <v>145</v>
      </c>
      <c r="AT20" s="2" t="s">
        <v>146</v>
      </c>
      <c r="AU20" s="19">
        <v>5.0999999999999996</v>
      </c>
      <c r="AV20" s="19">
        <v>1</v>
      </c>
      <c r="AW20" s="2" t="s">
        <v>147</v>
      </c>
      <c r="AX20" s="19">
        <v>5.2</v>
      </c>
      <c r="AY20" s="19">
        <v>1</v>
      </c>
      <c r="AZ20" s="1" t="s">
        <v>187</v>
      </c>
      <c r="BA20" s="1" t="s">
        <v>187</v>
      </c>
      <c r="BB20" s="1" t="s">
        <v>187</v>
      </c>
      <c r="BC20" s="2">
        <v>60</v>
      </c>
      <c r="BD20" s="2">
        <v>75</v>
      </c>
      <c r="BE20" s="1" t="s">
        <v>187</v>
      </c>
      <c r="BF20" s="2">
        <v>75</v>
      </c>
      <c r="BG20" s="2">
        <v>75</v>
      </c>
      <c r="BH20" s="16" t="s">
        <v>148</v>
      </c>
      <c r="BI20" s="2">
        <v>85</v>
      </c>
      <c r="BJ20" s="2">
        <v>95</v>
      </c>
      <c r="BK20" s="3" t="s">
        <v>149</v>
      </c>
      <c r="BL20" s="2">
        <v>55</v>
      </c>
      <c r="BM20" s="2">
        <v>85</v>
      </c>
      <c r="BN20" s="16" t="s">
        <v>150</v>
      </c>
      <c r="BO20" s="1" t="s">
        <v>187</v>
      </c>
      <c r="BP20" s="1" t="s">
        <v>187</v>
      </c>
      <c r="BQ20" s="1" t="s">
        <v>187</v>
      </c>
      <c r="BR20" s="1" t="s">
        <v>187</v>
      </c>
      <c r="BS20" s="1" t="s">
        <v>187</v>
      </c>
      <c r="BT20" s="1" t="s">
        <v>187</v>
      </c>
      <c r="BU20" s="16" t="s">
        <v>151</v>
      </c>
      <c r="BV20" s="32" t="s">
        <v>152</v>
      </c>
      <c r="BW20" s="2">
        <v>1</v>
      </c>
      <c r="BX20" s="6" t="s">
        <v>151</v>
      </c>
      <c r="BY20" s="2">
        <v>0.14000000000000001</v>
      </c>
      <c r="BZ20" s="2">
        <v>1</v>
      </c>
      <c r="CA20" s="2" t="s">
        <v>153</v>
      </c>
      <c r="CB20" s="17">
        <v>4518</v>
      </c>
      <c r="CC20" s="2" t="s">
        <v>153</v>
      </c>
      <c r="CD20" s="1" t="s">
        <v>187</v>
      </c>
      <c r="CE20" s="17">
        <v>10856</v>
      </c>
      <c r="CF20" s="17"/>
    </row>
    <row r="21" spans="1:84" ht="39.950000000000003" customHeight="1" x14ac:dyDescent="0.4">
      <c r="A21" s="24" t="s">
        <v>131</v>
      </c>
      <c r="B21" s="40">
        <v>1</v>
      </c>
      <c r="C21" s="24"/>
      <c r="D21" s="45"/>
      <c r="E21" s="45"/>
      <c r="F21" s="45"/>
      <c r="G21" s="45"/>
      <c r="H21" s="45"/>
      <c r="I21" s="45"/>
      <c r="J21" s="45"/>
      <c r="K21" s="45"/>
      <c r="L21" s="52">
        <f>SUM(L20)</f>
        <v>891000</v>
      </c>
      <c r="M21" s="45"/>
      <c r="N21" s="45"/>
      <c r="O21" s="45"/>
      <c r="P21" s="45"/>
      <c r="Q21" s="45">
        <f>SUM(Q20)</f>
        <v>66</v>
      </c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30"/>
      <c r="BW21" s="45"/>
      <c r="BX21" s="45"/>
      <c r="BY21" s="45"/>
      <c r="BZ21" s="45"/>
      <c r="CA21" s="45"/>
      <c r="CB21" s="45"/>
      <c r="CC21" s="45"/>
      <c r="CD21" s="45"/>
      <c r="CE21" s="45"/>
      <c r="CF21" s="45"/>
    </row>
    <row r="22" spans="1:84" ht="39.950000000000003" customHeight="1" x14ac:dyDescent="0.4">
      <c r="A22" s="39" t="s">
        <v>179</v>
      </c>
      <c r="B22" s="41">
        <f>+B9+B11+B13+B17+B21+B19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5">
        <f>+L9+L11+L13+L17+L21+L19</f>
        <v>85169810</v>
      </c>
      <c r="M22" s="54"/>
      <c r="N22" s="54"/>
      <c r="O22" s="54"/>
      <c r="P22" s="54"/>
      <c r="Q22" s="56">
        <f>+Q9+Q11+Q13+Q17+Q21+Q19</f>
        <v>439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</row>
    <row r="23" spans="1:84" x14ac:dyDescent="0.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</row>
    <row r="24" spans="1:84" x14ac:dyDescent="0.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</row>
  </sheetData>
  <mergeCells count="42">
    <mergeCell ref="E4:E6"/>
    <mergeCell ref="CC4:CD5"/>
    <mergeCell ref="CE4:CE6"/>
    <mergeCell ref="CF4:CF6"/>
    <mergeCell ref="BR5:BT5"/>
    <mergeCell ref="BC4:BT4"/>
    <mergeCell ref="BU5:BW5"/>
    <mergeCell ref="BX5:BZ5"/>
    <mergeCell ref="BU4:BZ4"/>
    <mergeCell ref="BC5:BE5"/>
    <mergeCell ref="BF5:BH5"/>
    <mergeCell ref="BI5:BK5"/>
    <mergeCell ref="BL5:BN5"/>
    <mergeCell ref="BO5:BQ5"/>
    <mergeCell ref="AW5:AY5"/>
    <mergeCell ref="AT4:BB4"/>
    <mergeCell ref="AZ5:BB5"/>
    <mergeCell ref="CA4:CB5"/>
    <mergeCell ref="L4:L6"/>
    <mergeCell ref="AA4:AI5"/>
    <mergeCell ref="AJ4:AP5"/>
    <mergeCell ref="N4:P5"/>
    <mergeCell ref="M4:M6"/>
    <mergeCell ref="AQ4:AS5"/>
    <mergeCell ref="Q4:R5"/>
    <mergeCell ref="AT5:AV5"/>
    <mergeCell ref="A1:C1"/>
    <mergeCell ref="S5:T5"/>
    <mergeCell ref="U5:V5"/>
    <mergeCell ref="W5:X5"/>
    <mergeCell ref="S4:Z4"/>
    <mergeCell ref="A4:A6"/>
    <mergeCell ref="B4:B6"/>
    <mergeCell ref="C4:C6"/>
    <mergeCell ref="D4:D6"/>
    <mergeCell ref="F4:F6"/>
    <mergeCell ref="G4:G6"/>
    <mergeCell ref="H4:H6"/>
    <mergeCell ref="I4:I6"/>
    <mergeCell ref="K4:K6"/>
    <mergeCell ref="Y5:Z5"/>
    <mergeCell ref="J4:J6"/>
  </mergeCells>
  <phoneticPr fontId="1"/>
  <dataValidations xWindow="1750" yWindow="354" count="9">
    <dataValidation type="list" allowBlank="1" showInputMessage="1" showErrorMessage="1" sqref="F10 F7:F8 F12 F20 F14:F16 F18" xr:uid="{B8EA37F1-4222-4327-B30D-43A5CD88819B}">
      <formula1>"容リ推進,リサイクルセンター,原材料化,ストックヤード,中継・中間処理,粗大,その他"</formula1>
    </dataValidation>
    <dataValidation type="list" allowBlank="1" showInputMessage="1" showErrorMessage="1" sqref="CA10 CC10 CC7:CC8 CA7:CA8 CA12 CC12 CA14:CA16 CC14:CC16 CA18 CC18" xr:uid="{4FADEC48-3CAE-4C57-99D1-9F1543640EB0}">
      <formula1>"RC,鉄骨,RC＋鉄骨, その他"</formula1>
    </dataValidation>
    <dataValidation allowBlank="1" showInputMessage="1" showErrorMessage="1" prompt="該当に〇をつけて下さい_x000a_" sqref="AA4:AI5" xr:uid="{68304D08-9E7F-4B4F-A21B-F9447D1EB9EE}"/>
    <dataValidation type="list" allowBlank="1" showInputMessage="1" showErrorMessage="1" sqref="AA10:AH10 AA12:AH12 AA7:AC8 AE7:AH8 AD8 AA14:AH16 AA18:AH18" xr:uid="{1E8A5F5B-288A-49B7-9114-454BB48195AE}">
      <formula1>"○"</formula1>
    </dataValidation>
    <dataValidation type="list" allowBlank="1" showInputMessage="1" showErrorMessage="1" sqref="M10 M7:M8 M12 M20 M14:M16 M18" xr:uid="{8BC394C4-9A60-4C7E-AC85-A3E88F4E5745}">
      <formula1>"熱回収施設含む,その他施設含む,単体"</formula1>
    </dataValidation>
    <dataValidation type="list" allowBlank="1" showInputMessage="1" showErrorMessage="1" sqref="I10 I7:I8 I12 I20 I14:I16 I18" xr:uid="{DD2B36D5-6E1E-486D-A973-ED40526BA9B8}">
      <formula1>"一括,土建分離,機械・土建JV,他JV,その他"</formula1>
    </dataValidation>
    <dataValidation type="list" allowBlank="1" showInputMessage="1" showErrorMessage="1" sqref="G10 G7:G8 G12 G20 G14:G16 G18" xr:uid="{FEA8C4EB-32C2-40BF-B5EB-60359AF8045B}">
      <formula1>"循環交付金,施設整備交付金,二酸化炭素補助金,国庫補助,自治体単独,その他国庫補助"</formula1>
    </dataValidation>
    <dataValidation type="list" allowBlank="1" showInputMessage="1" showErrorMessage="1" sqref="A10 A7:A8 A12 A20 A14:A16 A18" xr:uid="{77FF1B93-D23C-4C8E-A9C7-C7105005851B}">
      <formula1>"エクシオグループ㈱,エスエヌ環境テクノロジー㈱,荏原環境プラント㈱,㈱ 川崎技研,川崎重工業㈱,極東開発工業㈱,㈱クボタ,クボタ環境エンジニアリング㈱,三機工業㈱,ＪＦＥエンジニアリング㈱,㈱神鋼環境ソリューション,新明和工業㈱,水ingエンジニアリング㈱,㈱タクマ,月島JFEアクアソリューション㈱,㈱西原環境,日鉄エンジニアリング㈱,日立造船㈱,㈱プランテック,メタウォーター㈱"</formula1>
    </dataValidation>
    <dataValidation type="list" allowBlank="1" showInputMessage="1" showErrorMessage="1" sqref="H10 H7:H8 H12 H20 H14:H16 H18" xr:uid="{6DFE132F-B6EB-4004-A20E-9E811AC6B553}">
      <formula1>"EPC,DBO,BTO,BOT,BOO,その他"</formula1>
    </dataValidation>
  </dataValidations>
  <pageMargins left="0.51181102362204722" right="0.31496062992125984" top="0.74803149606299213" bottom="0.74803149606299213" header="0.31496062992125984" footer="0.31496062992125984"/>
  <pageSetup paperSize="8" scale="15" orientation="landscape" verticalDpi="0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粗大ごみ・ﾘｻｲｸﾙ他(2022年度）</vt:lpstr>
      <vt:lpstr>'粗大ごみ・ﾘｻｲｸﾙ他(2022年度）'!Print_Area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2023-11-07T06:38:23Z</dcterms:created>
  <dcterms:modified xsi:type="dcterms:W3CDTF">2023-12-26T00:55:05Z</dcterms:modified>
</cp:coreProperties>
</file>