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0\e\○受注実績･業務実績H8～\令和５年度\回答（２０２３．１１月）\④汚泥再生処理センター\"/>
    </mc:Choice>
  </mc:AlternateContent>
  <xr:revisionPtr revIDLastSave="0" documentId="13_ncr:1_{B1C9C448-EFF8-47E8-BA7A-204D78FDB8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汚泥再生処理センター・し尿処理センター等(2022年度）" sheetId="1" r:id="rId1"/>
  </sheets>
  <definedNames>
    <definedName name="_xlnm.Print_Area" localSheetId="0">'汚泥再生処理センター・し尿処理センター等(2022年度）'!$A$1:$CI$22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L14" i="1"/>
  <c r="B22" i="1"/>
  <c r="L21" i="1"/>
  <c r="AL20" i="1"/>
  <c r="L17" i="1"/>
</calcChain>
</file>

<file path=xl/sharedStrings.xml><?xml version="1.0" encoding="utf-8"?>
<sst xmlns="http://schemas.openxmlformats.org/spreadsheetml/2006/main" count="549" uniqueCount="222">
  <si>
    <t>施設の名称</t>
    <rPh sb="0" eb="2">
      <t>シセツ</t>
    </rPh>
    <rPh sb="3" eb="5">
      <t>メイショウ</t>
    </rPh>
    <phoneticPr fontId="1"/>
  </si>
  <si>
    <t>施設整備事業の形態</t>
    <rPh sb="0" eb="2">
      <t>シセツ</t>
    </rPh>
    <rPh sb="2" eb="4">
      <t>セイビ</t>
    </rPh>
    <rPh sb="4" eb="6">
      <t>ジギョウ</t>
    </rPh>
    <rPh sb="7" eb="9">
      <t>ケイタイ</t>
    </rPh>
    <phoneticPr fontId="1"/>
  </si>
  <si>
    <t>付帯設備</t>
    <rPh sb="0" eb="2">
      <t>フタイ</t>
    </rPh>
    <rPh sb="2" eb="4">
      <t>セツビ</t>
    </rPh>
    <phoneticPr fontId="1"/>
  </si>
  <si>
    <t>その他</t>
    <rPh sb="2" eb="3">
      <t>ホカ</t>
    </rPh>
    <phoneticPr fontId="1"/>
  </si>
  <si>
    <t>施設種類</t>
    <rPh sb="0" eb="2">
      <t>シセツ</t>
    </rPh>
    <rPh sb="2" eb="4">
      <t>シュルイ</t>
    </rPh>
    <phoneticPr fontId="1"/>
  </si>
  <si>
    <t>契約先名/納入先名</t>
    <rPh sb="0" eb="3">
      <t>ケイヤクサキ</t>
    </rPh>
    <rPh sb="3" eb="4">
      <t>メイ</t>
    </rPh>
    <rPh sb="5" eb="9">
      <t>ノウニュウサキメイ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</si>
  <si>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</si>
  <si>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所在地</t>
    <rPh sb="0" eb="3">
      <t>ショザイチ</t>
    </rPh>
    <phoneticPr fontId="1"/>
  </si>
  <si>
    <t>補助金等の種別</t>
    <rPh sb="0" eb="3">
      <t>ホジョキン</t>
    </rPh>
    <rPh sb="3" eb="4">
      <t>トウ</t>
    </rPh>
    <rPh sb="5" eb="7">
      <t>シュベツ</t>
    </rPh>
    <phoneticPr fontId="1"/>
  </si>
  <si>
    <t>工場棟</t>
    <rPh sb="0" eb="3">
      <t>コウジョウトウ</t>
    </rPh>
    <phoneticPr fontId="1"/>
  </si>
  <si>
    <t>構造</t>
    <rPh sb="0" eb="2">
      <t>コウゾウ</t>
    </rPh>
    <phoneticPr fontId="1"/>
  </si>
  <si>
    <t>管理棟</t>
    <rPh sb="0" eb="3">
      <t>カンリトウ</t>
    </rPh>
    <phoneticPr fontId="1"/>
  </si>
  <si>
    <t>延床面積（㎡）</t>
    <rPh sb="0" eb="1">
      <t>ノ</t>
    </rPh>
    <rPh sb="1" eb="2">
      <t>ユカ</t>
    </rPh>
    <rPh sb="2" eb="4">
      <t>メンセキ</t>
    </rPh>
    <phoneticPr fontId="1"/>
  </si>
  <si>
    <t>敷地面積(㎡）</t>
    <rPh sb="0" eb="2">
      <t>シキチ</t>
    </rPh>
    <rPh sb="2" eb="4">
      <t>メンセキ</t>
    </rPh>
    <phoneticPr fontId="1"/>
  </si>
  <si>
    <t>その他（特記事項）</t>
    <rPh sb="2" eb="3">
      <t>ホカ</t>
    </rPh>
    <rPh sb="4" eb="8">
      <t>トッキジコウ</t>
    </rPh>
    <phoneticPr fontId="1"/>
  </si>
  <si>
    <t>契約範囲・　　契約形態</t>
    <rPh sb="0" eb="2">
      <t>ケイヤク</t>
    </rPh>
    <rPh sb="2" eb="4">
      <t>ハンイ</t>
    </rPh>
    <rPh sb="7" eb="9">
      <t>ケイヤク</t>
    </rPh>
    <rPh sb="9" eb="11">
      <t>ケイタイ</t>
    </rPh>
    <phoneticPr fontId="1"/>
  </si>
  <si>
    <t>その他</t>
    <rPh sb="2" eb="3">
      <t>ホカ</t>
    </rPh>
    <phoneticPr fontId="1"/>
  </si>
  <si>
    <t>処理方式</t>
    <rPh sb="0" eb="2">
      <t>ショリ</t>
    </rPh>
    <rPh sb="2" eb="4">
      <t>ホウシキ</t>
    </rPh>
    <phoneticPr fontId="1"/>
  </si>
  <si>
    <t>水処理</t>
    <rPh sb="0" eb="1">
      <t>ミズ</t>
    </rPh>
    <rPh sb="1" eb="3">
      <t>ショリ</t>
    </rPh>
    <phoneticPr fontId="1"/>
  </si>
  <si>
    <t>標脱</t>
    <rPh sb="0" eb="1">
      <t>ヒョウ</t>
    </rPh>
    <rPh sb="1" eb="2">
      <t>ダツ</t>
    </rPh>
    <phoneticPr fontId="1"/>
  </si>
  <si>
    <t>高負荷</t>
    <rPh sb="0" eb="3">
      <t>コウフカ</t>
    </rPh>
    <phoneticPr fontId="1"/>
  </si>
  <si>
    <t>膜分離</t>
    <rPh sb="0" eb="1">
      <t>マク</t>
    </rPh>
    <rPh sb="1" eb="3">
      <t>ブンリ</t>
    </rPh>
    <phoneticPr fontId="1"/>
  </si>
  <si>
    <t>浄化槽汚泥</t>
    <rPh sb="0" eb="3">
      <t>ジョウカソウ</t>
    </rPh>
    <rPh sb="3" eb="5">
      <t>オデイ</t>
    </rPh>
    <phoneticPr fontId="1"/>
  </si>
  <si>
    <t>下水投入</t>
    <rPh sb="0" eb="2">
      <t>ゲスイ</t>
    </rPh>
    <rPh sb="2" eb="4">
      <t>トウニュウ</t>
    </rPh>
    <phoneticPr fontId="1"/>
  </si>
  <si>
    <t>資源化</t>
    <rPh sb="0" eb="3">
      <t>シゲンカ</t>
    </rPh>
    <phoneticPr fontId="1"/>
  </si>
  <si>
    <t>堆肥化</t>
    <rPh sb="0" eb="3">
      <t>タイヒカ</t>
    </rPh>
    <phoneticPr fontId="1"/>
  </si>
  <si>
    <t>メタン回収</t>
    <rPh sb="3" eb="5">
      <t>カイシュウ</t>
    </rPh>
    <phoneticPr fontId="1"/>
  </si>
  <si>
    <t>施設内焼却</t>
    <rPh sb="0" eb="3">
      <t>シセツナイ</t>
    </rPh>
    <rPh sb="3" eb="5">
      <t>ショウキャク</t>
    </rPh>
    <phoneticPr fontId="1"/>
  </si>
  <si>
    <t>場外搬出（焼却）</t>
    <rPh sb="0" eb="2">
      <t>ジョウガイ</t>
    </rPh>
    <rPh sb="2" eb="4">
      <t>ハンシュツ</t>
    </rPh>
    <rPh sb="5" eb="7">
      <t>ショウキャク</t>
    </rPh>
    <phoneticPr fontId="1"/>
  </si>
  <si>
    <t>場外搬出（埋立）</t>
    <rPh sb="0" eb="2">
      <t>ジョウガイ</t>
    </rPh>
    <rPh sb="2" eb="4">
      <t>ハンシュツ</t>
    </rPh>
    <rPh sb="5" eb="7">
      <t>ウメタテ</t>
    </rPh>
    <phoneticPr fontId="1"/>
  </si>
  <si>
    <t>汚泥</t>
    <rPh sb="0" eb="2">
      <t>オデイ</t>
    </rPh>
    <phoneticPr fontId="1"/>
  </si>
  <si>
    <t>施設内焼却</t>
    <rPh sb="0" eb="3">
      <t>シセツナイ</t>
    </rPh>
    <rPh sb="3" eb="5">
      <t>ショウキャク</t>
    </rPh>
    <phoneticPr fontId="1"/>
  </si>
  <si>
    <t>メタン発酵</t>
    <rPh sb="3" eb="5">
      <t>ハッコウ</t>
    </rPh>
    <phoneticPr fontId="1"/>
  </si>
  <si>
    <t>場内堆肥化</t>
    <rPh sb="0" eb="2">
      <t>ジョウナイ</t>
    </rPh>
    <rPh sb="2" eb="5">
      <t>タイヒカ</t>
    </rPh>
    <phoneticPr fontId="1"/>
  </si>
  <si>
    <t>脱水後場外搬出</t>
    <rPh sb="0" eb="2">
      <t>ダッスイ</t>
    </rPh>
    <rPh sb="2" eb="3">
      <t>アト</t>
    </rPh>
    <rPh sb="3" eb="5">
      <t>ジョウガイ</t>
    </rPh>
    <rPh sb="5" eb="7">
      <t>ハンシュツ</t>
    </rPh>
    <phoneticPr fontId="1"/>
  </si>
  <si>
    <t>施設規模</t>
    <rPh sb="0" eb="2">
      <t>シセツ</t>
    </rPh>
    <rPh sb="2" eb="4">
      <t>キボ</t>
    </rPh>
    <phoneticPr fontId="1"/>
  </si>
  <si>
    <t>排水基準値</t>
    <rPh sb="0" eb="2">
      <t>ハイスイ</t>
    </rPh>
    <rPh sb="2" eb="5">
      <t>キジュンチ</t>
    </rPh>
    <phoneticPr fontId="1"/>
  </si>
  <si>
    <t>希釈倍率(倍）</t>
    <rPh sb="0" eb="2">
      <t>キシャク</t>
    </rPh>
    <rPh sb="2" eb="4">
      <t>バイリツ</t>
    </rPh>
    <rPh sb="5" eb="6">
      <t>バイ</t>
    </rPh>
    <phoneticPr fontId="1"/>
  </si>
  <si>
    <t>BOD(mg/ｌ）</t>
    <phoneticPr fontId="1"/>
  </si>
  <si>
    <t>T-N(mg/ｌ）</t>
    <phoneticPr fontId="1"/>
  </si>
  <si>
    <t>大腸菌群数（個/㎥）</t>
    <rPh sb="0" eb="3">
      <t>ダイチョウキン</t>
    </rPh>
    <rPh sb="3" eb="4">
      <t>グン</t>
    </rPh>
    <rPh sb="4" eb="5">
      <t>スウ</t>
    </rPh>
    <rPh sb="6" eb="7">
      <t>コ</t>
    </rPh>
    <phoneticPr fontId="1"/>
  </si>
  <si>
    <t>SS(mg/ｌ）</t>
    <phoneticPr fontId="1"/>
  </si>
  <si>
    <t>T-P(mg/ｌ）</t>
    <phoneticPr fontId="1"/>
  </si>
  <si>
    <t>取水源</t>
    <rPh sb="0" eb="3">
      <t>シュスイゲン</t>
    </rPh>
    <phoneticPr fontId="1"/>
  </si>
  <si>
    <t>放流先</t>
    <rPh sb="0" eb="3">
      <t>ホウリュウサキ</t>
    </rPh>
    <phoneticPr fontId="1"/>
  </si>
  <si>
    <t>來雑物除去装置</t>
    <rPh sb="0" eb="1">
      <t>ライ</t>
    </rPh>
    <rPh sb="1" eb="2">
      <t>ザツ</t>
    </rPh>
    <rPh sb="2" eb="3">
      <t>ブツ</t>
    </rPh>
    <rPh sb="3" eb="5">
      <t>ジョキョ</t>
    </rPh>
    <rPh sb="5" eb="7">
      <t>ソウチ</t>
    </rPh>
    <phoneticPr fontId="1"/>
  </si>
  <si>
    <t>固液分離（遠心）</t>
    <rPh sb="0" eb="2">
      <t>コエキ</t>
    </rPh>
    <rPh sb="2" eb="4">
      <t>ブンリ</t>
    </rPh>
    <rPh sb="5" eb="7">
      <t>エンシン</t>
    </rPh>
    <phoneticPr fontId="1"/>
  </si>
  <si>
    <t>固液分離（ｽｸﾘｰﾝ）</t>
    <rPh sb="0" eb="2">
      <t>コエキ</t>
    </rPh>
    <rPh sb="2" eb="4">
      <t>ブンリ</t>
    </rPh>
    <phoneticPr fontId="1"/>
  </si>
  <si>
    <t>予備貯留槽(㎥)(日分）</t>
    <rPh sb="0" eb="2">
      <t>ヨビ</t>
    </rPh>
    <rPh sb="2" eb="5">
      <t>チョリュウソウ</t>
    </rPh>
    <rPh sb="9" eb="10">
      <t>ニチ</t>
    </rPh>
    <rPh sb="10" eb="11">
      <t>ブン</t>
    </rPh>
    <phoneticPr fontId="1"/>
  </si>
  <si>
    <t>受入・貯留設備</t>
    <rPh sb="0" eb="2">
      <t>ウケイレ</t>
    </rPh>
    <rPh sb="3" eb="5">
      <t>チョリュウ</t>
    </rPh>
    <rPh sb="5" eb="7">
      <t>セツビ</t>
    </rPh>
    <phoneticPr fontId="1"/>
  </si>
  <si>
    <t>水処理設備</t>
    <rPh sb="0" eb="1">
      <t>ミズ</t>
    </rPh>
    <rPh sb="1" eb="3">
      <t>ショリ</t>
    </rPh>
    <rPh sb="3" eb="5">
      <t>セツビ</t>
    </rPh>
    <phoneticPr fontId="1"/>
  </si>
  <si>
    <t>生物処理</t>
    <rPh sb="0" eb="2">
      <t>セイブツ</t>
    </rPh>
    <rPh sb="2" eb="4">
      <t>ショリ</t>
    </rPh>
    <phoneticPr fontId="1"/>
  </si>
  <si>
    <t>凝集分離</t>
    <rPh sb="0" eb="2">
      <t>ギョウシュウ</t>
    </rPh>
    <rPh sb="2" eb="4">
      <t>ブンリ</t>
    </rPh>
    <phoneticPr fontId="1"/>
  </si>
  <si>
    <t>資源化設備</t>
    <rPh sb="0" eb="3">
      <t>シゲンカ</t>
    </rPh>
    <rPh sb="3" eb="5">
      <t>セツビ</t>
    </rPh>
    <phoneticPr fontId="1"/>
  </si>
  <si>
    <t>汚泥乾燥</t>
    <rPh sb="0" eb="2">
      <t>オデイ</t>
    </rPh>
    <rPh sb="2" eb="4">
      <t>カンソウ</t>
    </rPh>
    <phoneticPr fontId="1"/>
  </si>
  <si>
    <t>事業内容</t>
    <rPh sb="0" eb="2">
      <t>ジギョウ</t>
    </rPh>
    <rPh sb="2" eb="4">
      <t>ナイヨウ</t>
    </rPh>
    <phoneticPr fontId="1"/>
  </si>
  <si>
    <t>消毒</t>
    <rPh sb="0" eb="2">
      <t>ショウドク</t>
    </rPh>
    <phoneticPr fontId="1"/>
  </si>
  <si>
    <t>ばっ気方式</t>
    <rPh sb="2" eb="3">
      <t>キ</t>
    </rPh>
    <rPh sb="3" eb="5">
      <t>ホウシキ</t>
    </rPh>
    <phoneticPr fontId="1"/>
  </si>
  <si>
    <t>オゾン処理</t>
    <rPh sb="3" eb="5">
      <t>ショリ</t>
    </rPh>
    <phoneticPr fontId="1"/>
  </si>
  <si>
    <t>ろ過</t>
    <rPh sb="1" eb="2">
      <t>カ</t>
    </rPh>
    <phoneticPr fontId="1"/>
  </si>
  <si>
    <t>活性炭</t>
    <rPh sb="0" eb="3">
      <t>カッセイタン</t>
    </rPh>
    <phoneticPr fontId="1"/>
  </si>
  <si>
    <t>メタン発酵</t>
    <rPh sb="3" eb="5">
      <t>ハッコウ</t>
    </rPh>
    <phoneticPr fontId="1"/>
  </si>
  <si>
    <t>メタン利用</t>
    <rPh sb="3" eb="5">
      <t>リヨウ</t>
    </rPh>
    <phoneticPr fontId="1"/>
  </si>
  <si>
    <t>堆肥添加物</t>
    <rPh sb="0" eb="2">
      <t>タイヒ</t>
    </rPh>
    <rPh sb="2" eb="5">
      <t>テンカブツ</t>
    </rPh>
    <phoneticPr fontId="1"/>
  </si>
  <si>
    <t>濃縮</t>
    <rPh sb="0" eb="2">
      <t>ノウシュク</t>
    </rPh>
    <phoneticPr fontId="1"/>
  </si>
  <si>
    <t>脱水</t>
    <rPh sb="0" eb="2">
      <t>ダッスイ</t>
    </rPh>
    <phoneticPr fontId="1"/>
  </si>
  <si>
    <t>焼却</t>
    <rPh sb="0" eb="2">
      <t>ショウキャク</t>
    </rPh>
    <phoneticPr fontId="1"/>
  </si>
  <si>
    <t>高濃度</t>
    <rPh sb="0" eb="3">
      <t>コウノウド</t>
    </rPh>
    <phoneticPr fontId="1"/>
  </si>
  <si>
    <t>中濃度</t>
    <rPh sb="0" eb="1">
      <t>チュウ</t>
    </rPh>
    <rPh sb="1" eb="3">
      <t>ノウド</t>
    </rPh>
    <phoneticPr fontId="1"/>
  </si>
  <si>
    <t>低濃度</t>
    <rPh sb="0" eb="3">
      <t>テイノウド</t>
    </rPh>
    <phoneticPr fontId="1"/>
  </si>
  <si>
    <t>COD(mg/ｌ）</t>
    <phoneticPr fontId="1"/>
  </si>
  <si>
    <t>色度(度）</t>
    <rPh sb="0" eb="1">
      <t>イロ</t>
    </rPh>
    <rPh sb="1" eb="2">
      <t>ド</t>
    </rPh>
    <rPh sb="3" eb="4">
      <t>ド</t>
    </rPh>
    <phoneticPr fontId="1"/>
  </si>
  <si>
    <t>沈砂除去装置</t>
    <rPh sb="0" eb="1">
      <t>シズ</t>
    </rPh>
    <rPh sb="1" eb="2">
      <t>スナ</t>
    </rPh>
    <rPh sb="2" eb="4">
      <t>ジョキョ</t>
    </rPh>
    <rPh sb="4" eb="6">
      <t>ソウチ</t>
    </rPh>
    <phoneticPr fontId="1"/>
  </si>
  <si>
    <t>ﾄﾗｯｸｽｹｰﾙ</t>
    <phoneticPr fontId="1"/>
  </si>
  <si>
    <t>固液分離（ﾍﾞﾙﾄ）</t>
    <rPh sb="0" eb="2">
      <t>コエキ</t>
    </rPh>
    <rPh sb="2" eb="4">
      <t>ブンリ</t>
    </rPh>
    <phoneticPr fontId="1"/>
  </si>
  <si>
    <t>施設建設費(千円）</t>
    <rPh sb="0" eb="2">
      <t>シセツ</t>
    </rPh>
    <rPh sb="2" eb="4">
      <t>ケンセツ</t>
    </rPh>
    <rPh sb="4" eb="5">
      <t>ヒ</t>
    </rPh>
    <rPh sb="6" eb="8">
      <t>センエン</t>
    </rPh>
    <phoneticPr fontId="1"/>
  </si>
  <si>
    <t>運営管理費(千円）</t>
    <rPh sb="0" eb="2">
      <t>ウンエイ</t>
    </rPh>
    <rPh sb="2" eb="5">
      <t>カンリヒ</t>
    </rPh>
    <rPh sb="6" eb="8">
      <t>センエン</t>
    </rPh>
    <phoneticPr fontId="1"/>
  </si>
  <si>
    <t>運営管理期間（年）</t>
    <rPh sb="0" eb="2">
      <t>ウンエイ</t>
    </rPh>
    <rPh sb="2" eb="4">
      <t>カンリ</t>
    </rPh>
    <rPh sb="4" eb="6">
      <t>キカン</t>
    </rPh>
    <rPh sb="7" eb="8">
      <t>ネン</t>
    </rPh>
    <phoneticPr fontId="1"/>
  </si>
  <si>
    <t>その他受入量</t>
    <rPh sb="2" eb="3">
      <t>ホカ</t>
    </rPh>
    <rPh sb="3" eb="5">
      <t>ウケイレ</t>
    </rPh>
    <rPh sb="5" eb="6">
      <t>リョウ</t>
    </rPh>
    <phoneticPr fontId="1"/>
  </si>
  <si>
    <t>契約金額内訳 (税込）</t>
    <rPh sb="0" eb="2">
      <t>ケイヤク</t>
    </rPh>
    <rPh sb="2" eb="4">
      <t>キンガク</t>
    </rPh>
    <rPh sb="4" eb="6">
      <t>ウチワケ</t>
    </rPh>
    <rPh sb="8" eb="10">
      <t>ゼイコ</t>
    </rPh>
    <phoneticPr fontId="1"/>
  </si>
  <si>
    <t>契約日</t>
    <rPh sb="0" eb="2">
      <t>ケイヤク</t>
    </rPh>
    <rPh sb="2" eb="3">
      <t>ヒ</t>
    </rPh>
    <phoneticPr fontId="1"/>
  </si>
  <si>
    <t>竣工予定日</t>
    <rPh sb="0" eb="2">
      <t>シュンコウ</t>
    </rPh>
    <rPh sb="2" eb="5">
      <t>ヨテイビ</t>
    </rPh>
    <phoneticPr fontId="1"/>
  </si>
  <si>
    <t>助燃剤</t>
    <rPh sb="0" eb="2">
      <t>ジョネン</t>
    </rPh>
    <rPh sb="2" eb="3">
      <t>ザイ</t>
    </rPh>
    <phoneticPr fontId="1"/>
  </si>
  <si>
    <t>固液分離</t>
    <rPh sb="0" eb="2">
      <t>コエキ</t>
    </rPh>
    <rPh sb="2" eb="4">
      <t>ブンリ</t>
    </rPh>
    <phoneticPr fontId="1"/>
  </si>
  <si>
    <t>脱臭設備</t>
    <rPh sb="0" eb="2">
      <t>ダッシュウ</t>
    </rPh>
    <rPh sb="2" eb="4">
      <t>セツビ</t>
    </rPh>
    <phoneticPr fontId="1"/>
  </si>
  <si>
    <t>リン回収</t>
    <rPh sb="2" eb="4">
      <t>カイシュウ</t>
    </rPh>
    <phoneticPr fontId="1"/>
  </si>
  <si>
    <t>炭化</t>
    <rPh sb="0" eb="2">
      <t>タンカ</t>
    </rPh>
    <phoneticPr fontId="1"/>
  </si>
  <si>
    <t>撹拌処理</t>
    <rPh sb="0" eb="2">
      <t>カクハン</t>
    </rPh>
    <rPh sb="2" eb="4">
      <t>ショリ</t>
    </rPh>
    <phoneticPr fontId="1"/>
  </si>
  <si>
    <t>固液分離（ｽｸﾘｭｰﾌﾟﾚｽ）</t>
    <rPh sb="0" eb="2">
      <t>コエキ</t>
    </rPh>
    <rPh sb="2" eb="4">
      <t>ブンリ</t>
    </rPh>
    <phoneticPr fontId="1"/>
  </si>
  <si>
    <t>汚泥処理設備</t>
    <rPh sb="0" eb="2">
      <t>オデイ</t>
    </rPh>
    <rPh sb="2" eb="4">
      <t>ショリ</t>
    </rPh>
    <rPh sb="4" eb="6">
      <t>セツビ</t>
    </rPh>
    <phoneticPr fontId="1"/>
  </si>
  <si>
    <t>合計処理量　　　　　（し尿+浄化槽汚泥）</t>
    <rPh sb="0" eb="2">
      <t>ゴウケイ</t>
    </rPh>
    <rPh sb="2" eb="5">
      <t>ショリリョウ</t>
    </rPh>
    <rPh sb="12" eb="13">
      <t>ニョウ</t>
    </rPh>
    <rPh sb="14" eb="17">
      <t>ジョウカソウ</t>
    </rPh>
    <rPh sb="17" eb="19">
      <t>オデイ</t>
    </rPh>
    <phoneticPr fontId="1"/>
  </si>
  <si>
    <t>し渣</t>
    <rPh sb="1" eb="2">
      <t>カス</t>
    </rPh>
    <phoneticPr fontId="1"/>
  </si>
  <si>
    <t>し尿(kl/日）</t>
    <rPh sb="1" eb="2">
      <t>ニョウ</t>
    </rPh>
    <rPh sb="6" eb="7">
      <t>ニチ</t>
    </rPh>
    <phoneticPr fontId="1"/>
  </si>
  <si>
    <t>浄化槽汚泥(kl/日）</t>
    <rPh sb="0" eb="3">
      <t>ジョウカソウ</t>
    </rPh>
    <rPh sb="3" eb="5">
      <t>オデイ</t>
    </rPh>
    <rPh sb="9" eb="10">
      <t>ニチ</t>
    </rPh>
    <phoneticPr fontId="1"/>
  </si>
  <si>
    <t>(kl/日）</t>
    <phoneticPr fontId="1"/>
  </si>
  <si>
    <t>リン回収</t>
    <rPh sb="2" eb="4">
      <t>カイシュウ</t>
    </rPh>
    <phoneticPr fontId="1"/>
  </si>
  <si>
    <t>宇陀衛生一部事務組合</t>
  </si>
  <si>
    <t>釜石大槌地区行政組合</t>
  </si>
  <si>
    <t>三神地区環境事務組合</t>
  </si>
  <si>
    <t>下呂市</t>
  </si>
  <si>
    <t>吉野川環境整備組合</t>
  </si>
  <si>
    <t>クボタ環境エンジニアリング㈱</t>
  </si>
  <si>
    <t>宇陀衛生センター</t>
    <rPh sb="0" eb="2">
      <t>ウダ</t>
    </rPh>
    <rPh sb="2" eb="4">
      <t>エイセイ</t>
    </rPh>
    <phoneticPr fontId="1"/>
  </si>
  <si>
    <t>中山浄化園</t>
    <rPh sb="0" eb="2">
      <t>ナカヤマ</t>
    </rPh>
    <rPh sb="2" eb="5">
      <t>ジョウカエン</t>
    </rPh>
    <phoneticPr fontId="1"/>
  </si>
  <si>
    <t>岐阜県下呂市三原地内</t>
    <rPh sb="0" eb="3">
      <t>ギフケン</t>
    </rPh>
    <rPh sb="3" eb="5">
      <t>ゲロ</t>
    </rPh>
    <rPh sb="5" eb="6">
      <t>シ</t>
    </rPh>
    <rPh sb="6" eb="8">
      <t>ミハラ</t>
    </rPh>
    <rPh sb="8" eb="10">
      <t>チナイ</t>
    </rPh>
    <phoneticPr fontId="1"/>
  </si>
  <si>
    <t>奈良県宇陀市大宇陀和田地内</t>
    <rPh sb="0" eb="2">
      <t>ナラ</t>
    </rPh>
    <rPh sb="2" eb="3">
      <t>ケン</t>
    </rPh>
    <rPh sb="3" eb="5">
      <t>ウダ</t>
    </rPh>
    <rPh sb="5" eb="6">
      <t>シ</t>
    </rPh>
    <rPh sb="6" eb="9">
      <t>オオウダ</t>
    </rPh>
    <rPh sb="9" eb="11">
      <t>ワダ</t>
    </rPh>
    <rPh sb="11" eb="12">
      <t>チ</t>
    </rPh>
    <rPh sb="12" eb="13">
      <t>ナイ</t>
    </rPh>
    <phoneticPr fontId="1"/>
  </si>
  <si>
    <t>三神地区汚泥再生センター</t>
    <rPh sb="0" eb="1">
      <t>サン</t>
    </rPh>
    <rPh sb="1" eb="2">
      <t>カミ</t>
    </rPh>
    <rPh sb="2" eb="4">
      <t>チク</t>
    </rPh>
    <rPh sb="4" eb="8">
      <t>オデイサイセイ</t>
    </rPh>
    <phoneticPr fontId="1"/>
  </si>
  <si>
    <t>佐賀県神埼玉市千代田桝島地内</t>
    <rPh sb="0" eb="3">
      <t>サガケン</t>
    </rPh>
    <rPh sb="3" eb="4">
      <t>カミ</t>
    </rPh>
    <rPh sb="5" eb="6">
      <t>タマ</t>
    </rPh>
    <rPh sb="6" eb="7">
      <t>シ</t>
    </rPh>
    <rPh sb="7" eb="10">
      <t>チヨダ</t>
    </rPh>
    <rPh sb="10" eb="11">
      <t>マス</t>
    </rPh>
    <rPh sb="11" eb="12">
      <t>シマ</t>
    </rPh>
    <rPh sb="12" eb="13">
      <t>チ</t>
    </rPh>
    <rPh sb="13" eb="14">
      <t>ナイ</t>
    </rPh>
    <phoneticPr fontId="1"/>
  </si>
  <si>
    <t>釜石・大槌汚泥再生処理センター</t>
    <rPh sb="0" eb="2">
      <t>カマイシ</t>
    </rPh>
    <rPh sb="3" eb="4">
      <t>オオ</t>
    </rPh>
    <rPh sb="4" eb="5">
      <t>ツチ</t>
    </rPh>
    <rPh sb="5" eb="9">
      <t>オデイサイセイ</t>
    </rPh>
    <rPh sb="9" eb="11">
      <t>ショリ</t>
    </rPh>
    <phoneticPr fontId="1"/>
  </si>
  <si>
    <t>岩手県釜石市甲子町第10地割498番地</t>
    <rPh sb="0" eb="2">
      <t>イワテ</t>
    </rPh>
    <rPh sb="2" eb="3">
      <t>ケン</t>
    </rPh>
    <rPh sb="3" eb="5">
      <t>カマイシ</t>
    </rPh>
    <rPh sb="5" eb="6">
      <t>シ</t>
    </rPh>
    <rPh sb="6" eb="7">
      <t>コウ</t>
    </rPh>
    <rPh sb="7" eb="8">
      <t>コ</t>
    </rPh>
    <rPh sb="8" eb="9">
      <t>チョウ</t>
    </rPh>
    <rPh sb="9" eb="10">
      <t>ダイ</t>
    </rPh>
    <rPh sb="12" eb="13">
      <t>チ</t>
    </rPh>
    <rPh sb="13" eb="14">
      <t>ワリ</t>
    </rPh>
    <rPh sb="17" eb="19">
      <t>バンチ</t>
    </rPh>
    <phoneticPr fontId="1"/>
  </si>
  <si>
    <t>徳島県美馬市穴吹町穴吹字福戸原</t>
    <rPh sb="0" eb="3">
      <t>トクシマケン</t>
    </rPh>
    <rPh sb="3" eb="6">
      <t>ミマシ</t>
    </rPh>
    <rPh sb="6" eb="8">
      <t>アナブキ</t>
    </rPh>
    <rPh sb="8" eb="9">
      <t>チョウ</t>
    </rPh>
    <rPh sb="9" eb="12">
      <t>アナブキジ</t>
    </rPh>
    <rPh sb="12" eb="13">
      <t>フク</t>
    </rPh>
    <rPh sb="13" eb="14">
      <t>ト</t>
    </rPh>
    <rPh sb="14" eb="15">
      <t>ハラ</t>
    </rPh>
    <phoneticPr fontId="1"/>
  </si>
  <si>
    <t>汚泥再生処理センター</t>
  </si>
  <si>
    <t>DBO</t>
  </si>
  <si>
    <t>新設</t>
  </si>
  <si>
    <t>改造</t>
  </si>
  <si>
    <t>一括</t>
  </si>
  <si>
    <t>○　　</t>
  </si>
  <si>
    <t>循環交付金</t>
  </si>
  <si>
    <t>河川</t>
  </si>
  <si>
    <t>下水道</t>
  </si>
  <si>
    <t>地下水</t>
  </si>
  <si>
    <t>あり（活性炭）</t>
  </si>
  <si>
    <t>あり（生物）</t>
  </si>
  <si>
    <t>上水</t>
  </si>
  <si>
    <t>吉野川環境整備組合汚泥再生処理センター</t>
    <rPh sb="0" eb="9">
      <t>ヨシノガワカンキョウセイビクミアイ</t>
    </rPh>
    <rPh sb="9" eb="13">
      <t>オデイサイセイ</t>
    </rPh>
    <rPh sb="13" eb="15">
      <t>ショリ</t>
    </rPh>
    <phoneticPr fontId="1"/>
  </si>
  <si>
    <t>EPC</t>
  </si>
  <si>
    <t>機械</t>
  </si>
  <si>
    <t>膜分離</t>
  </si>
  <si>
    <t>あり(沈殿)</t>
  </si>
  <si>
    <t>なし</t>
  </si>
  <si>
    <t>その他</t>
  </si>
  <si>
    <t>ポンプ循環</t>
  </si>
  <si>
    <t>なし　</t>
  </si>
  <si>
    <t>あり（機械）</t>
  </si>
  <si>
    <t>スクリュー</t>
  </si>
  <si>
    <t>あり（薬品洗浄）</t>
  </si>
  <si>
    <t>RC</t>
  </si>
  <si>
    <t>あり(膜)</t>
  </si>
  <si>
    <t>浄化有（273.5）</t>
    <rPh sb="0" eb="2">
      <t>ジョウカ</t>
    </rPh>
    <rPh sb="2" eb="3">
      <t>アリ</t>
    </rPh>
    <phoneticPr fontId="1"/>
  </si>
  <si>
    <t>散気</t>
  </si>
  <si>
    <t>あり(固定床）</t>
  </si>
  <si>
    <t>次亜塩素酸塩</t>
  </si>
  <si>
    <t>あり(遠心）</t>
  </si>
  <si>
    <t>処理棟と管理棟は合棟</t>
    <rPh sb="0" eb="3">
      <t>ショリトウ</t>
    </rPh>
    <rPh sb="4" eb="7">
      <t>カンリトウ</t>
    </rPh>
    <rPh sb="8" eb="9">
      <t>ゴウ</t>
    </rPh>
    <rPh sb="9" eb="10">
      <t>トウ</t>
    </rPh>
    <phoneticPr fontId="1"/>
  </si>
  <si>
    <t>建屋は既設流用</t>
    <rPh sb="0" eb="2">
      <t>タテヤ</t>
    </rPh>
    <rPh sb="3" eb="5">
      <t>キセツ</t>
    </rPh>
    <rPh sb="5" eb="7">
      <t>リュウヨウ</t>
    </rPh>
    <phoneticPr fontId="1"/>
  </si>
  <si>
    <t>沈殿</t>
  </si>
  <si>
    <t>あり(回転アーム）</t>
  </si>
  <si>
    <t>あり（多重円板）</t>
  </si>
  <si>
    <t>あり(重力）</t>
  </si>
  <si>
    <t>あり(燃焼）</t>
  </si>
  <si>
    <t>し尿処理施設</t>
  </si>
  <si>
    <r>
      <t>魚集排汚泥 1m</t>
    </r>
    <r>
      <rPr>
        <vertAlign val="superscript"/>
        <sz val="10"/>
        <color theme="1"/>
        <rFont val="ＭＳ ゴシック"/>
        <family val="3"/>
        <charset val="128"/>
      </rPr>
      <t>3</t>
    </r>
    <r>
      <rPr>
        <sz val="10"/>
        <color theme="1"/>
        <rFont val="ＭＳ ゴシック"/>
        <family val="3"/>
        <charset val="128"/>
      </rPr>
      <t>/d含む</t>
    </r>
    <rPh sb="0" eb="1">
      <t>ギョ</t>
    </rPh>
    <rPh sb="1" eb="3">
      <t>シュウハイ</t>
    </rPh>
    <rPh sb="3" eb="5">
      <t>オデイ</t>
    </rPh>
    <rPh sb="11" eb="12">
      <t>フク</t>
    </rPh>
    <phoneticPr fontId="1"/>
  </si>
  <si>
    <r>
      <t>344m</t>
    </r>
    <r>
      <rPr>
        <vertAlign val="superscript"/>
        <sz val="10"/>
        <color theme="1"/>
        <rFont val="ＭＳ ゴシック"/>
        <family val="3"/>
        <charset val="128"/>
      </rPr>
      <t>3</t>
    </r>
    <r>
      <rPr>
        <sz val="10"/>
        <color theme="1"/>
        <rFont val="ＭＳ ゴシック"/>
        <family val="3"/>
        <charset val="128"/>
      </rPr>
      <t>　3日分</t>
    </r>
    <rPh sb="7" eb="8">
      <t>ヒ</t>
    </rPh>
    <rPh sb="8" eb="9">
      <t>ブン</t>
    </rPh>
    <phoneticPr fontId="1"/>
  </si>
  <si>
    <t>UV</t>
  </si>
  <si>
    <t>あり（加圧）</t>
  </si>
  <si>
    <t>RC＋鉄骨</t>
  </si>
  <si>
    <r>
      <t>86m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　2日分</t>
    </r>
    <rPh sb="6" eb="7">
      <t>ニチ</t>
    </rPh>
    <rPh sb="7" eb="8">
      <t>ブン</t>
    </rPh>
    <phoneticPr fontId="1"/>
  </si>
  <si>
    <t>月島JFEアクアソリューション㈱</t>
  </si>
  <si>
    <t>置賜広域行政事務組合</t>
  </si>
  <si>
    <t>し尿受入施設</t>
  </si>
  <si>
    <t>山形県米沢市中田町1660番地</t>
  </si>
  <si>
    <t>国庫補助</t>
  </si>
  <si>
    <t>機械・土建JV</t>
  </si>
  <si>
    <t>なし</t>
    <phoneticPr fontId="1"/>
  </si>
  <si>
    <t>基準なし</t>
  </si>
  <si>
    <t>し尿計量棟、車庫、倉庫</t>
    <phoneticPr fontId="1"/>
  </si>
  <si>
    <t>社会資本整備総合交付金</t>
    <rPh sb="0" eb="4">
      <t>シャカイシホン</t>
    </rPh>
    <rPh sb="4" eb="6">
      <t>セイビ</t>
    </rPh>
    <rPh sb="6" eb="11">
      <t>ソウゴウコウフキン</t>
    </rPh>
    <phoneticPr fontId="1"/>
  </si>
  <si>
    <t>大曲仙北広域市町村圏組合</t>
  </si>
  <si>
    <t>新大曲仙北広域中央し尿処理センター</t>
  </si>
  <si>
    <t>秋田県大仙市花館字大戸下川原3-24他</t>
  </si>
  <si>
    <t>更新</t>
    <phoneticPr fontId="1"/>
  </si>
  <si>
    <t>助燃剤に含む</t>
    <rPh sb="0" eb="3">
      <t>ジョネンザイ</t>
    </rPh>
    <rPh sb="4" eb="5">
      <t>フク</t>
    </rPh>
    <phoneticPr fontId="1"/>
  </si>
  <si>
    <t>清掃センターで焼却</t>
    <rPh sb="0" eb="2">
      <t>セイソウ</t>
    </rPh>
    <rPh sb="7" eb="9">
      <t>ショウキャク</t>
    </rPh>
    <phoneticPr fontId="1"/>
  </si>
  <si>
    <t>600以下</t>
  </si>
  <si>
    <t>380以下</t>
  </si>
  <si>
    <t>助燃剤化</t>
    <rPh sb="0" eb="4">
      <t>ジョネンザイカ</t>
    </rPh>
    <phoneticPr fontId="1"/>
  </si>
  <si>
    <t>洗車場</t>
  </si>
  <si>
    <t>水ingエンジニアリング㈱</t>
  </si>
  <si>
    <t>福島市</t>
    <rPh sb="0" eb="2">
      <t>フクシマ</t>
    </rPh>
    <rPh sb="2" eb="3">
      <t>シ</t>
    </rPh>
    <phoneticPr fontId="1"/>
  </si>
  <si>
    <t>福島市衛生処理場</t>
    <rPh sb="0" eb="3">
      <t>フクシマシ</t>
    </rPh>
    <rPh sb="3" eb="8">
      <t>エイセイショリジョウ</t>
    </rPh>
    <phoneticPr fontId="1"/>
  </si>
  <si>
    <t>福島県福島市五老内町3番1号</t>
    <rPh sb="0" eb="3">
      <t>フクシマケン</t>
    </rPh>
    <rPh sb="3" eb="6">
      <t>フクシマシ</t>
    </rPh>
    <rPh sb="6" eb="8">
      <t>ゴロウ</t>
    </rPh>
    <rPh sb="8" eb="10">
      <t>ナイマチ</t>
    </rPh>
    <rPh sb="11" eb="12">
      <t>バン</t>
    </rPh>
    <rPh sb="13" eb="14">
      <t>ゴウ</t>
    </rPh>
    <phoneticPr fontId="1"/>
  </si>
  <si>
    <t>自治体単独</t>
  </si>
  <si>
    <t>-</t>
    <phoneticPr fontId="1"/>
  </si>
  <si>
    <t>○　　</t>
    <phoneticPr fontId="1"/>
  </si>
  <si>
    <t>無</t>
    <rPh sb="0" eb="1">
      <t>ナ</t>
    </rPh>
    <phoneticPr fontId="1"/>
  </si>
  <si>
    <t>20以下</t>
    <rPh sb="2" eb="4">
      <t>イカ</t>
    </rPh>
    <phoneticPr fontId="1"/>
  </si>
  <si>
    <t>70以下</t>
    <rPh sb="2" eb="4">
      <t>イカ</t>
    </rPh>
    <phoneticPr fontId="1"/>
  </si>
  <si>
    <t>30以下</t>
    <rPh sb="2" eb="4">
      <t>イカ</t>
    </rPh>
    <phoneticPr fontId="1"/>
  </si>
  <si>
    <t>60以下</t>
    <rPh sb="2" eb="4">
      <t>イカ</t>
    </rPh>
    <phoneticPr fontId="1"/>
  </si>
  <si>
    <t>8以下</t>
    <rPh sb="1" eb="3">
      <t>イカ</t>
    </rPh>
    <phoneticPr fontId="1"/>
  </si>
  <si>
    <t>3000以下</t>
    <rPh sb="4" eb="6">
      <t>イカ</t>
    </rPh>
    <phoneticPr fontId="1"/>
  </si>
  <si>
    <t>ガス</t>
  </si>
  <si>
    <t>不明</t>
    <rPh sb="0" eb="2">
      <t>フメイ</t>
    </rPh>
    <phoneticPr fontId="1"/>
  </si>
  <si>
    <t>し尿：浄化槽汚泥の割合は公表されておらず、環境省の一般廃棄物処理実態調査（R3年度版）の割合を参照</t>
    <rPh sb="1" eb="2">
      <t>ニョウ</t>
    </rPh>
    <rPh sb="3" eb="8">
      <t>ジョウカソウオデイ</t>
    </rPh>
    <rPh sb="9" eb="11">
      <t>ワリアイ</t>
    </rPh>
    <rPh sb="12" eb="14">
      <t>コウヒョウ</t>
    </rPh>
    <rPh sb="21" eb="24">
      <t>カンキョウショウ</t>
    </rPh>
    <rPh sb="25" eb="30">
      <t>イッパンハイキブツ</t>
    </rPh>
    <rPh sb="30" eb="32">
      <t>ショリ</t>
    </rPh>
    <rPh sb="32" eb="34">
      <t>ジッタイ</t>
    </rPh>
    <rPh sb="34" eb="36">
      <t>チョウサ</t>
    </rPh>
    <rPh sb="39" eb="41">
      <t>ネンド</t>
    </rPh>
    <rPh sb="41" eb="42">
      <t>バン</t>
    </rPh>
    <rPh sb="44" eb="46">
      <t>ワリアイ</t>
    </rPh>
    <rPh sb="47" eb="49">
      <t>サンショウ</t>
    </rPh>
    <phoneticPr fontId="1"/>
  </si>
  <si>
    <t>小計</t>
    <rPh sb="0" eb="2">
      <t>ショウケイ</t>
    </rPh>
    <phoneticPr fontId="1"/>
  </si>
  <si>
    <t>日立造船㈱</t>
  </si>
  <si>
    <t>みよし広域連合</t>
    <rPh sb="3" eb="7">
      <t>コウイキレンゴウ</t>
    </rPh>
    <phoneticPr fontId="1"/>
  </si>
  <si>
    <t>みよし広域連合汚泥再生処理センター</t>
    <rPh sb="3" eb="7">
      <t>コウイキレンゴウ</t>
    </rPh>
    <rPh sb="7" eb="13">
      <t>オデイサイセイショリ</t>
    </rPh>
    <phoneticPr fontId="1"/>
  </si>
  <si>
    <t>徳島県三好市井川町西井川906番地</t>
    <rPh sb="0" eb="3">
      <t>トクシマケン</t>
    </rPh>
    <rPh sb="3" eb="6">
      <t>ミヨシシ</t>
    </rPh>
    <rPh sb="6" eb="8">
      <t>イカワ</t>
    </rPh>
    <rPh sb="8" eb="9">
      <t>マチ</t>
    </rPh>
    <rPh sb="9" eb="10">
      <t>ニシ</t>
    </rPh>
    <rPh sb="10" eb="12">
      <t>イカワ</t>
    </rPh>
    <rPh sb="15" eb="17">
      <t>バンチ</t>
    </rPh>
    <phoneticPr fontId="1"/>
  </si>
  <si>
    <t>浄化槽汚泥に含む</t>
    <rPh sb="0" eb="3">
      <t>ジョウカソウ</t>
    </rPh>
    <rPh sb="3" eb="5">
      <t>オデイ</t>
    </rPh>
    <rPh sb="6" eb="7">
      <t>フク</t>
    </rPh>
    <phoneticPr fontId="1"/>
  </si>
  <si>
    <t>－</t>
    <phoneticPr fontId="1"/>
  </si>
  <si>
    <t>浮遊</t>
  </si>
  <si>
    <t>あり(移動床）</t>
  </si>
  <si>
    <t>助燃剤</t>
    <rPh sb="0" eb="3">
      <t>ジョネンザイ</t>
    </rPh>
    <phoneticPr fontId="1"/>
  </si>
  <si>
    <t>日立造船㈱</t>
    <rPh sb="0" eb="4">
      <t>ヒタチゾウセン</t>
    </rPh>
    <phoneticPr fontId="1"/>
  </si>
  <si>
    <t>御坊広域行政事務組合</t>
    <rPh sb="0" eb="4">
      <t>ゴボウコウイキ</t>
    </rPh>
    <rPh sb="4" eb="6">
      <t>ギョウセイ</t>
    </rPh>
    <rPh sb="6" eb="10">
      <t>ジムクミアイ</t>
    </rPh>
    <phoneticPr fontId="1"/>
  </si>
  <si>
    <t>汚泥再生処理センター</t>
    <rPh sb="0" eb="6">
      <t>オデイサイセイショリ</t>
    </rPh>
    <phoneticPr fontId="1"/>
  </si>
  <si>
    <t>和歌山県御坊市熊野　地内</t>
    <rPh sb="0" eb="4">
      <t>ワカヤマケン</t>
    </rPh>
    <rPh sb="4" eb="7">
      <t>ゴボウシ</t>
    </rPh>
    <rPh sb="7" eb="9">
      <t>イヤ</t>
    </rPh>
    <rPh sb="10" eb="12">
      <t>チナイ</t>
    </rPh>
    <phoneticPr fontId="1"/>
  </si>
  <si>
    <t>13（集落排水汚泥）</t>
    <rPh sb="3" eb="7">
      <t>シュウラクハイスイ</t>
    </rPh>
    <rPh sb="7" eb="9">
      <t>オデイ</t>
    </rPh>
    <phoneticPr fontId="1"/>
  </si>
  <si>
    <t>1.5以下</t>
    <rPh sb="3" eb="5">
      <t>イカ</t>
    </rPh>
    <phoneticPr fontId="1"/>
  </si>
  <si>
    <t>工場棟に含む</t>
    <rPh sb="0" eb="2">
      <t>コウジョウ</t>
    </rPh>
    <rPh sb="2" eb="3">
      <t>ムネ</t>
    </rPh>
    <rPh sb="4" eb="5">
      <t>フク</t>
    </rPh>
    <phoneticPr fontId="1"/>
  </si>
  <si>
    <t>約8,000</t>
    <rPh sb="0" eb="1">
      <t>ヤク</t>
    </rPh>
    <phoneticPr fontId="1"/>
  </si>
  <si>
    <t>成田市</t>
    <rPh sb="0" eb="3">
      <t>ナリタシ</t>
    </rPh>
    <phoneticPr fontId="1"/>
  </si>
  <si>
    <t>成田浄化センター</t>
    <rPh sb="0" eb="2">
      <t>ナリタ</t>
    </rPh>
    <rPh sb="2" eb="4">
      <t>ジョウカ</t>
    </rPh>
    <phoneticPr fontId="1"/>
  </si>
  <si>
    <t>千葉県成田市吉倉127-1</t>
    <rPh sb="0" eb="3">
      <t>チバケン</t>
    </rPh>
    <rPh sb="3" eb="6">
      <t>ナリタシ</t>
    </rPh>
    <rPh sb="6" eb="8">
      <t>ヨシクラ</t>
    </rPh>
    <phoneticPr fontId="1"/>
  </si>
  <si>
    <t>農業集落0.8</t>
    <rPh sb="0" eb="4">
      <t>ノウギョウシュウラク</t>
    </rPh>
    <phoneticPr fontId="1"/>
  </si>
  <si>
    <t>3.0以下</t>
    <rPh sb="3" eb="5">
      <t>イカ</t>
    </rPh>
    <phoneticPr fontId="1"/>
  </si>
  <si>
    <t>208㎥(2.5日分)</t>
    <rPh sb="8" eb="10">
      <t>ニチブン</t>
    </rPh>
    <phoneticPr fontId="1"/>
  </si>
  <si>
    <t>二酸化炭素補助金</t>
  </si>
  <si>
    <t>合計</t>
    <rPh sb="0" eb="2">
      <t>ゴウケイ</t>
    </rPh>
    <phoneticPr fontId="1"/>
  </si>
  <si>
    <t>2022年度（令和４年度）汚泥再生処理センター・高度処理施設・し尿処理センター施設</t>
    <rPh sb="4" eb="6">
      <t>ネンド</t>
    </rPh>
    <rPh sb="7" eb="9">
      <t>レイワ</t>
    </rPh>
    <rPh sb="10" eb="12">
      <t>ネンド</t>
    </rPh>
    <rPh sb="13" eb="17">
      <t>オデイサイセイ</t>
    </rPh>
    <rPh sb="17" eb="19">
      <t>ショリ</t>
    </rPh>
    <rPh sb="24" eb="26">
      <t>コウド</t>
    </rPh>
    <rPh sb="26" eb="28">
      <t>ショリ</t>
    </rPh>
    <rPh sb="28" eb="30">
      <t>シセツ</t>
    </rPh>
    <rPh sb="32" eb="35">
      <t>ニョウショリ</t>
    </rPh>
    <rPh sb="39" eb="41">
      <t>シセツ</t>
    </rPh>
    <phoneticPr fontId="1"/>
  </si>
  <si>
    <t>契約金額(税込）　　  　    　(単位：千円）  　   (千円未満四捨五入）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</si>
</sst>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[$-F800]dddd\,\ mmmm\ dd\,\ yyyy"/>
    <numFmt numFmtId="178" formatCode="#,##0&quot;件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vertAlign val="superscript"/>
      <sz val="10"/>
      <color theme="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38" fontId="2" fillId="2" borderId="1" xfId="1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4" fontId="2" fillId="2" borderId="1" xfId="0" applyNumberFormat="1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0" fillId="2" borderId="0" xfId="0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>
      <alignment vertical="center"/>
    </xf>
    <xf numFmtId="31" fontId="2" fillId="4" borderId="1" xfId="0" applyNumberFormat="1" applyFont="1" applyFill="1" applyBorder="1" applyAlignment="1">
      <alignment vertical="center" wrapText="1"/>
    </xf>
    <xf numFmtId="38" fontId="2" fillId="4" borderId="1" xfId="1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vertical="center" wrapText="1"/>
    </xf>
    <xf numFmtId="177" fontId="7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38" fontId="2" fillId="2" borderId="1" xfId="0" applyNumberFormat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/>
    </xf>
    <xf numFmtId="40" fontId="2" fillId="2" borderId="1" xfId="1" applyNumberFormat="1" applyFont="1" applyFill="1" applyBorder="1" applyAlignment="1">
      <alignment horizontal="right" vertical="center"/>
    </xf>
    <xf numFmtId="38" fontId="2" fillId="4" borderId="1" xfId="0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178" fontId="2" fillId="4" borderId="1" xfId="0" applyNumberFormat="1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 shrinkToFit="1"/>
    </xf>
    <xf numFmtId="38" fontId="2" fillId="5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5" borderId="1" xfId="0" applyFont="1" applyFill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3" borderId="1" xfId="0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27"/>
  <sheetViews>
    <sheetView tabSelected="1" zoomScaleNormal="100" zoomScaleSheetLayoutView="100" workbookViewId="0">
      <pane xSplit="1" topLeftCell="B1" activePane="topRight" state="frozen"/>
      <selection pane="topRight" activeCell="A4" sqref="A4:A6"/>
    </sheetView>
  </sheetViews>
  <sheetFormatPr defaultRowHeight="18" x14ac:dyDescent="0.55000000000000004"/>
  <cols>
    <col min="1" max="3" width="25.58203125" customWidth="1"/>
    <col min="4" max="4" width="31.6640625" customWidth="1"/>
    <col min="5" max="5" width="20.1640625" bestFit="1" customWidth="1"/>
    <col min="6" max="6" width="15.4140625" customWidth="1"/>
    <col min="7" max="8" width="17.08203125" customWidth="1"/>
    <col min="9" max="9" width="11.1640625" customWidth="1"/>
    <col min="10" max="10" width="13.4140625" bestFit="1" customWidth="1"/>
    <col min="11" max="11" width="13.6640625" customWidth="1"/>
    <col min="12" max="12" width="18.6640625" customWidth="1"/>
    <col min="13" max="13" width="16.58203125" customWidth="1"/>
    <col min="14" max="14" width="15.08203125" customWidth="1"/>
    <col min="15" max="15" width="17.1640625" customWidth="1"/>
    <col min="16" max="16" width="7.1640625" customWidth="1"/>
    <col min="17" max="17" width="6.5" customWidth="1"/>
    <col min="18" max="18" width="7.6640625" customWidth="1"/>
    <col min="19" max="19" width="10.1640625" customWidth="1"/>
    <col min="20" max="20" width="8.4140625" customWidth="1"/>
    <col min="21" max="21" width="7.08203125" customWidth="1"/>
    <col min="22" max="22" width="7.6640625" customWidth="1"/>
    <col min="23" max="26" width="8.9140625" customWidth="1"/>
    <col min="27" max="27" width="8.6640625" customWidth="1"/>
    <col min="28" max="28" width="11" customWidth="1"/>
    <col min="29" max="29" width="15.1640625" customWidth="1"/>
    <col min="30" max="30" width="15.58203125" customWidth="1"/>
    <col min="31" max="31" width="8.6640625" customWidth="1"/>
    <col min="32" max="32" width="9.58203125" customWidth="1"/>
    <col min="33" max="34" width="10.58203125" customWidth="1"/>
    <col min="35" max="35" width="13.1640625" customWidth="1"/>
    <col min="36" max="36" width="8.6640625" customWidth="1"/>
    <col min="37" max="37" width="11.5" customWidth="1"/>
    <col min="38" max="38" width="16.58203125" customWidth="1"/>
    <col min="39" max="39" width="18" customWidth="1"/>
    <col min="40" max="40" width="17.6640625" customWidth="1"/>
    <col min="41" max="41" width="11.5" customWidth="1"/>
    <col min="42" max="42" width="11" customWidth="1"/>
    <col min="43" max="44" width="10.58203125" customWidth="1"/>
    <col min="45" max="45" width="13.1640625" customWidth="1"/>
    <col min="46" max="46" width="12.1640625" customWidth="1"/>
    <col min="47" max="47" width="10.58203125" customWidth="1"/>
    <col min="48" max="48" width="16.58203125" customWidth="1"/>
    <col min="49" max="49" width="13.58203125" customWidth="1"/>
    <col min="50" max="50" width="14.6640625" customWidth="1"/>
    <col min="51" max="51" width="10" customWidth="1"/>
    <col min="52" max="52" width="12.5" customWidth="1"/>
    <col min="53" max="53" width="13.1640625" customWidth="1"/>
    <col min="54" max="56" width="15.58203125" customWidth="1"/>
    <col min="57" max="58" width="19.58203125" customWidth="1"/>
    <col min="59" max="64" width="10.58203125" customWidth="1"/>
    <col min="65" max="67" width="11.58203125" customWidth="1"/>
    <col min="68" max="68" width="11.1640625" customWidth="1"/>
    <col min="69" max="70" width="12.6640625" customWidth="1"/>
    <col min="71" max="71" width="8.58203125" customWidth="1"/>
    <col min="72" max="73" width="10.6640625" customWidth="1"/>
    <col min="74" max="74" width="14.1640625" customWidth="1"/>
    <col min="75" max="76" width="13.58203125" customWidth="1"/>
    <col min="77" max="77" width="14.58203125" customWidth="1"/>
    <col min="78" max="78" width="14" customWidth="1"/>
    <col min="79" max="79" width="13.6640625" customWidth="1"/>
    <col min="80" max="80" width="13.83203125" customWidth="1"/>
    <col min="81" max="81" width="22.5" customWidth="1"/>
    <col min="83" max="83" width="12.1640625" customWidth="1"/>
    <col min="85" max="85" width="11.9140625" customWidth="1"/>
    <col min="86" max="86" width="14.1640625" customWidth="1"/>
    <col min="87" max="87" width="29.4140625" customWidth="1"/>
  </cols>
  <sheetData>
    <row r="1" spans="1:90" x14ac:dyDescent="0.55000000000000004">
      <c r="A1" s="86" t="s">
        <v>220</v>
      </c>
      <c r="B1" s="86"/>
      <c r="C1" s="86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</row>
    <row r="2" spans="1:90" x14ac:dyDescent="0.55000000000000004">
      <c r="A2" s="14"/>
      <c r="B2" s="14"/>
      <c r="C2" s="14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</row>
    <row r="3" spans="1:90" x14ac:dyDescent="0.55000000000000004">
      <c r="A3" s="14"/>
      <c r="B3" s="14"/>
      <c r="C3" s="14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</row>
    <row r="4" spans="1:90" ht="18" customHeight="1" x14ac:dyDescent="0.55000000000000004">
      <c r="A4" s="70" t="s">
        <v>6</v>
      </c>
      <c r="B4" s="70" t="s">
        <v>5</v>
      </c>
      <c r="C4" s="87" t="s">
        <v>0</v>
      </c>
      <c r="D4" s="87" t="s">
        <v>7</v>
      </c>
      <c r="E4" s="70" t="s">
        <v>4</v>
      </c>
      <c r="F4" s="70" t="s">
        <v>8</v>
      </c>
      <c r="G4" s="70" t="s">
        <v>1</v>
      </c>
      <c r="H4" s="64" t="s">
        <v>55</v>
      </c>
      <c r="I4" s="88" t="s">
        <v>15</v>
      </c>
      <c r="J4" s="70" t="s">
        <v>80</v>
      </c>
      <c r="K4" s="64" t="s">
        <v>81</v>
      </c>
      <c r="L4" s="89" t="s">
        <v>221</v>
      </c>
      <c r="M4" s="71" t="s">
        <v>79</v>
      </c>
      <c r="N4" s="72"/>
      <c r="O4" s="73"/>
      <c r="P4" s="83" t="s">
        <v>17</v>
      </c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5"/>
      <c r="AK4" s="71" t="s">
        <v>35</v>
      </c>
      <c r="AL4" s="72"/>
      <c r="AM4" s="73"/>
      <c r="AN4" s="64" t="s">
        <v>78</v>
      </c>
      <c r="AO4" s="70" t="s">
        <v>36</v>
      </c>
      <c r="AP4" s="70"/>
      <c r="AQ4" s="70"/>
      <c r="AR4" s="70"/>
      <c r="AS4" s="70"/>
      <c r="AT4" s="70"/>
      <c r="AU4" s="70"/>
      <c r="AV4" s="70"/>
      <c r="AW4" s="64" t="s">
        <v>43</v>
      </c>
      <c r="AX4" s="64" t="s">
        <v>44</v>
      </c>
      <c r="AY4" s="71" t="s">
        <v>49</v>
      </c>
      <c r="AZ4" s="72"/>
      <c r="BA4" s="72"/>
      <c r="BB4" s="72"/>
      <c r="BC4" s="72"/>
      <c r="BD4" s="72"/>
      <c r="BE4" s="72"/>
      <c r="BF4" s="73"/>
      <c r="BG4" s="71" t="s">
        <v>50</v>
      </c>
      <c r="BH4" s="72"/>
      <c r="BI4" s="72"/>
      <c r="BJ4" s="72"/>
      <c r="BK4" s="72"/>
      <c r="BL4" s="72"/>
      <c r="BM4" s="72"/>
      <c r="BN4" s="72"/>
      <c r="BO4" s="73"/>
      <c r="BP4" s="71" t="s">
        <v>53</v>
      </c>
      <c r="BQ4" s="72"/>
      <c r="BR4" s="72"/>
      <c r="BS4" s="72"/>
      <c r="BT4" s="72"/>
      <c r="BU4" s="72"/>
      <c r="BV4" s="72"/>
      <c r="BW4" s="77" t="s">
        <v>89</v>
      </c>
      <c r="BX4" s="78"/>
      <c r="BY4" s="78"/>
      <c r="BZ4" s="77" t="s">
        <v>84</v>
      </c>
      <c r="CA4" s="78"/>
      <c r="CB4" s="81"/>
      <c r="CC4" s="64" t="s">
        <v>2</v>
      </c>
      <c r="CD4" s="70" t="s">
        <v>9</v>
      </c>
      <c r="CE4" s="70"/>
      <c r="CF4" s="70" t="s">
        <v>11</v>
      </c>
      <c r="CG4" s="70"/>
      <c r="CH4" s="60" t="s">
        <v>13</v>
      </c>
      <c r="CI4" s="63" t="s">
        <v>14</v>
      </c>
      <c r="CJ4" s="55"/>
      <c r="CK4" s="55"/>
      <c r="CL4" s="55"/>
    </row>
    <row r="5" spans="1:90" x14ac:dyDescent="0.55000000000000004">
      <c r="A5" s="70"/>
      <c r="B5" s="70"/>
      <c r="C5" s="87"/>
      <c r="D5" s="87"/>
      <c r="E5" s="70"/>
      <c r="F5" s="70"/>
      <c r="G5" s="70"/>
      <c r="H5" s="65"/>
      <c r="I5" s="88"/>
      <c r="J5" s="70"/>
      <c r="K5" s="65"/>
      <c r="L5" s="90"/>
      <c r="M5" s="74"/>
      <c r="N5" s="75"/>
      <c r="O5" s="76"/>
      <c r="P5" s="83" t="s">
        <v>18</v>
      </c>
      <c r="Q5" s="84"/>
      <c r="R5" s="84"/>
      <c r="S5" s="84"/>
      <c r="T5" s="84"/>
      <c r="U5" s="85"/>
      <c r="V5" s="83" t="s">
        <v>24</v>
      </c>
      <c r="W5" s="84"/>
      <c r="X5" s="84"/>
      <c r="Y5" s="84"/>
      <c r="Z5" s="84"/>
      <c r="AA5" s="85"/>
      <c r="AB5" s="67" t="s">
        <v>91</v>
      </c>
      <c r="AC5" s="68"/>
      <c r="AD5" s="68"/>
      <c r="AE5" s="69"/>
      <c r="AF5" s="83" t="s">
        <v>30</v>
      </c>
      <c r="AG5" s="84"/>
      <c r="AH5" s="84"/>
      <c r="AI5" s="84"/>
      <c r="AJ5" s="85"/>
      <c r="AK5" s="74"/>
      <c r="AL5" s="75"/>
      <c r="AM5" s="76"/>
      <c r="AN5" s="66"/>
      <c r="AO5" s="70"/>
      <c r="AP5" s="70"/>
      <c r="AQ5" s="70"/>
      <c r="AR5" s="70"/>
      <c r="AS5" s="70"/>
      <c r="AT5" s="70"/>
      <c r="AU5" s="70"/>
      <c r="AV5" s="70"/>
      <c r="AW5" s="65"/>
      <c r="AX5" s="65"/>
      <c r="AY5" s="74"/>
      <c r="AZ5" s="75"/>
      <c r="BA5" s="75"/>
      <c r="BB5" s="75"/>
      <c r="BC5" s="75"/>
      <c r="BD5" s="75"/>
      <c r="BE5" s="75"/>
      <c r="BF5" s="76"/>
      <c r="BG5" s="74"/>
      <c r="BH5" s="75"/>
      <c r="BI5" s="75"/>
      <c r="BJ5" s="75"/>
      <c r="BK5" s="75"/>
      <c r="BL5" s="75"/>
      <c r="BM5" s="75"/>
      <c r="BN5" s="75"/>
      <c r="BO5" s="76"/>
      <c r="BP5" s="74"/>
      <c r="BQ5" s="75"/>
      <c r="BR5" s="75"/>
      <c r="BS5" s="75"/>
      <c r="BT5" s="75"/>
      <c r="BU5" s="75"/>
      <c r="BV5" s="75"/>
      <c r="BW5" s="79"/>
      <c r="BX5" s="80"/>
      <c r="BY5" s="80"/>
      <c r="BZ5" s="79"/>
      <c r="CA5" s="80"/>
      <c r="CB5" s="82"/>
      <c r="CC5" s="65"/>
      <c r="CD5" s="70"/>
      <c r="CE5" s="70"/>
      <c r="CF5" s="70"/>
      <c r="CG5" s="70"/>
      <c r="CH5" s="61"/>
      <c r="CI5" s="63"/>
      <c r="CJ5" s="55"/>
      <c r="CK5" s="55"/>
      <c r="CL5" s="55"/>
    </row>
    <row r="6" spans="1:90" ht="24" x14ac:dyDescent="0.55000000000000004">
      <c r="A6" s="70"/>
      <c r="B6" s="70"/>
      <c r="C6" s="87"/>
      <c r="D6" s="87"/>
      <c r="E6" s="70"/>
      <c r="F6" s="70"/>
      <c r="G6" s="70"/>
      <c r="H6" s="66"/>
      <c r="I6" s="88"/>
      <c r="J6" s="70"/>
      <c r="K6" s="66"/>
      <c r="L6" s="91"/>
      <c r="M6" s="17" t="s">
        <v>75</v>
      </c>
      <c r="N6" s="2" t="s">
        <v>76</v>
      </c>
      <c r="O6" s="2" t="s">
        <v>77</v>
      </c>
      <c r="P6" s="1" t="s">
        <v>19</v>
      </c>
      <c r="Q6" s="1" t="s">
        <v>20</v>
      </c>
      <c r="R6" s="1" t="s">
        <v>21</v>
      </c>
      <c r="S6" s="1" t="s">
        <v>22</v>
      </c>
      <c r="T6" s="1" t="s">
        <v>23</v>
      </c>
      <c r="U6" s="1" t="s">
        <v>3</v>
      </c>
      <c r="V6" s="1" t="s">
        <v>25</v>
      </c>
      <c r="W6" s="1" t="s">
        <v>26</v>
      </c>
      <c r="X6" s="3" t="s">
        <v>85</v>
      </c>
      <c r="Y6" s="3" t="s">
        <v>86</v>
      </c>
      <c r="Z6" s="3" t="s">
        <v>82</v>
      </c>
      <c r="AA6" s="1" t="s">
        <v>3</v>
      </c>
      <c r="AB6" s="1" t="s">
        <v>27</v>
      </c>
      <c r="AC6" s="1" t="s">
        <v>28</v>
      </c>
      <c r="AD6" s="1" t="s">
        <v>29</v>
      </c>
      <c r="AE6" s="1" t="s">
        <v>16</v>
      </c>
      <c r="AF6" s="1" t="s">
        <v>31</v>
      </c>
      <c r="AG6" s="1" t="s">
        <v>32</v>
      </c>
      <c r="AH6" s="1" t="s">
        <v>33</v>
      </c>
      <c r="AI6" s="1" t="s">
        <v>34</v>
      </c>
      <c r="AJ6" s="1" t="s">
        <v>16</v>
      </c>
      <c r="AK6" s="1" t="s">
        <v>92</v>
      </c>
      <c r="AL6" s="1" t="s">
        <v>93</v>
      </c>
      <c r="AM6" s="18" t="s">
        <v>90</v>
      </c>
      <c r="AN6" s="1" t="s">
        <v>94</v>
      </c>
      <c r="AO6" s="1" t="s">
        <v>37</v>
      </c>
      <c r="AP6" s="1" t="s">
        <v>38</v>
      </c>
      <c r="AQ6" s="1" t="s">
        <v>41</v>
      </c>
      <c r="AR6" s="1" t="s">
        <v>70</v>
      </c>
      <c r="AS6" s="1" t="s">
        <v>39</v>
      </c>
      <c r="AT6" s="1" t="s">
        <v>42</v>
      </c>
      <c r="AU6" s="1" t="s">
        <v>71</v>
      </c>
      <c r="AV6" s="1" t="s">
        <v>40</v>
      </c>
      <c r="AW6" s="66"/>
      <c r="AX6" s="66"/>
      <c r="AY6" s="1" t="s">
        <v>73</v>
      </c>
      <c r="AZ6" s="1" t="s">
        <v>72</v>
      </c>
      <c r="BA6" s="1" t="s">
        <v>45</v>
      </c>
      <c r="BB6" s="1" t="s">
        <v>46</v>
      </c>
      <c r="BC6" s="1" t="s">
        <v>74</v>
      </c>
      <c r="BD6" s="1" t="s">
        <v>47</v>
      </c>
      <c r="BE6" s="3" t="s">
        <v>88</v>
      </c>
      <c r="BF6" s="3" t="s">
        <v>48</v>
      </c>
      <c r="BG6" s="3" t="s">
        <v>51</v>
      </c>
      <c r="BH6" s="3" t="s">
        <v>57</v>
      </c>
      <c r="BI6" s="3" t="s">
        <v>87</v>
      </c>
      <c r="BJ6" s="3" t="s">
        <v>83</v>
      </c>
      <c r="BK6" s="1" t="s">
        <v>52</v>
      </c>
      <c r="BL6" s="1" t="s">
        <v>58</v>
      </c>
      <c r="BM6" s="1" t="s">
        <v>59</v>
      </c>
      <c r="BN6" s="1" t="s">
        <v>60</v>
      </c>
      <c r="BO6" s="9" t="s">
        <v>56</v>
      </c>
      <c r="BP6" s="1" t="s">
        <v>61</v>
      </c>
      <c r="BQ6" s="1" t="s">
        <v>62</v>
      </c>
      <c r="BR6" s="1" t="s">
        <v>54</v>
      </c>
      <c r="BS6" s="1" t="s">
        <v>25</v>
      </c>
      <c r="BT6" s="1" t="s">
        <v>63</v>
      </c>
      <c r="BU6" s="3" t="s">
        <v>95</v>
      </c>
      <c r="BV6" s="1" t="s">
        <v>3</v>
      </c>
      <c r="BW6" s="1" t="s">
        <v>64</v>
      </c>
      <c r="BX6" s="1" t="s">
        <v>65</v>
      </c>
      <c r="BY6" s="1" t="s">
        <v>66</v>
      </c>
      <c r="BZ6" s="1" t="s">
        <v>67</v>
      </c>
      <c r="CA6" s="1" t="s">
        <v>68</v>
      </c>
      <c r="CB6" s="1" t="s">
        <v>69</v>
      </c>
      <c r="CC6" s="66"/>
      <c r="CD6" s="1" t="s">
        <v>10</v>
      </c>
      <c r="CE6" s="1" t="s">
        <v>12</v>
      </c>
      <c r="CF6" s="1" t="s">
        <v>10</v>
      </c>
      <c r="CG6" s="1" t="s">
        <v>12</v>
      </c>
      <c r="CH6" s="62"/>
      <c r="CI6" s="63"/>
      <c r="CJ6" s="55"/>
      <c r="CK6" s="55"/>
      <c r="CL6" s="55"/>
    </row>
    <row r="7" spans="1:90" ht="20" customHeight="1" x14ac:dyDescent="0.55000000000000004">
      <c r="A7" s="13" t="s">
        <v>101</v>
      </c>
      <c r="B7" s="26" t="s">
        <v>96</v>
      </c>
      <c r="C7" s="26" t="s">
        <v>102</v>
      </c>
      <c r="D7" s="17" t="s">
        <v>105</v>
      </c>
      <c r="E7" s="2" t="s">
        <v>150</v>
      </c>
      <c r="F7" s="2" t="s">
        <v>218</v>
      </c>
      <c r="G7" s="2" t="s">
        <v>125</v>
      </c>
      <c r="H7" s="2" t="s">
        <v>114</v>
      </c>
      <c r="I7" s="2" t="s">
        <v>115</v>
      </c>
      <c r="J7" s="19">
        <v>44704</v>
      </c>
      <c r="K7" s="19">
        <v>45275</v>
      </c>
      <c r="L7" s="5">
        <v>775000</v>
      </c>
      <c r="M7" s="5">
        <v>775000</v>
      </c>
      <c r="N7" s="2"/>
      <c r="O7" s="2"/>
      <c r="P7" s="1"/>
      <c r="Q7" s="1" t="s">
        <v>116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 t="s">
        <v>116</v>
      </c>
      <c r="AC7" s="1"/>
      <c r="AD7" s="1"/>
      <c r="AE7" s="2"/>
      <c r="AF7" s="1" t="s">
        <v>116</v>
      </c>
      <c r="AG7" s="1"/>
      <c r="AH7" s="1"/>
      <c r="AI7" s="1"/>
      <c r="AJ7" s="2"/>
      <c r="AK7" s="4">
        <v>5</v>
      </c>
      <c r="AL7" s="4">
        <v>30</v>
      </c>
      <c r="AM7" s="4">
        <v>35</v>
      </c>
      <c r="AN7" s="2"/>
      <c r="AO7" s="2"/>
      <c r="AP7" s="2">
        <v>5</v>
      </c>
      <c r="AQ7" s="2">
        <v>5</v>
      </c>
      <c r="AR7" s="2">
        <v>20</v>
      </c>
      <c r="AS7" s="2">
        <v>10</v>
      </c>
      <c r="AT7" s="2">
        <v>1</v>
      </c>
      <c r="AU7" s="2">
        <v>30</v>
      </c>
      <c r="AV7" s="2">
        <v>100</v>
      </c>
      <c r="AW7" s="20" t="s">
        <v>120</v>
      </c>
      <c r="AX7" s="2" t="s">
        <v>118</v>
      </c>
      <c r="AY7" s="1" t="s">
        <v>116</v>
      </c>
      <c r="AZ7" s="1" t="s">
        <v>116</v>
      </c>
      <c r="BA7" s="1" t="s">
        <v>116</v>
      </c>
      <c r="BB7" s="1"/>
      <c r="BC7" s="1"/>
      <c r="BD7" s="1"/>
      <c r="BE7" s="1" t="s">
        <v>116</v>
      </c>
      <c r="BF7" s="2">
        <v>0</v>
      </c>
      <c r="BG7" s="2" t="s">
        <v>130</v>
      </c>
      <c r="BH7" s="2" t="s">
        <v>131</v>
      </c>
      <c r="BI7" s="2" t="s">
        <v>139</v>
      </c>
      <c r="BJ7" s="2" t="s">
        <v>145</v>
      </c>
      <c r="BK7" s="2" t="s">
        <v>128</v>
      </c>
      <c r="BL7" s="2" t="s">
        <v>129</v>
      </c>
      <c r="BM7" s="2" t="s">
        <v>140</v>
      </c>
      <c r="BN7" s="2" t="s">
        <v>140</v>
      </c>
      <c r="BO7" s="2" t="s">
        <v>141</v>
      </c>
      <c r="BP7" s="2" t="s">
        <v>129</v>
      </c>
      <c r="BQ7" s="2" t="s">
        <v>129</v>
      </c>
      <c r="BR7" s="2"/>
      <c r="BS7" s="2" t="s">
        <v>129</v>
      </c>
      <c r="BT7" s="2" t="s">
        <v>129</v>
      </c>
      <c r="BU7" s="2"/>
      <c r="BV7" s="2"/>
      <c r="BW7" s="2" t="s">
        <v>148</v>
      </c>
      <c r="BX7" s="2" t="s">
        <v>147</v>
      </c>
      <c r="BY7" s="2" t="s">
        <v>146</v>
      </c>
      <c r="BZ7" s="2" t="s">
        <v>149</v>
      </c>
      <c r="CA7" s="2" t="s">
        <v>135</v>
      </c>
      <c r="CB7" s="2" t="s">
        <v>121</v>
      </c>
      <c r="CC7" s="2"/>
      <c r="CD7" s="2" t="s">
        <v>136</v>
      </c>
      <c r="CE7" s="2">
        <v>786.43399999999997</v>
      </c>
      <c r="CF7" s="2" t="s">
        <v>136</v>
      </c>
      <c r="CG7" s="2">
        <v>376.25</v>
      </c>
      <c r="CH7" s="49">
        <v>3487</v>
      </c>
      <c r="CI7" s="2" t="s">
        <v>144</v>
      </c>
      <c r="CJ7" s="55"/>
      <c r="CK7" s="55"/>
      <c r="CL7" s="55"/>
    </row>
    <row r="8" spans="1:90" ht="20" customHeight="1" x14ac:dyDescent="0.55000000000000004">
      <c r="A8" s="13" t="s">
        <v>101</v>
      </c>
      <c r="B8" s="26" t="s">
        <v>97</v>
      </c>
      <c r="C8" s="26" t="s">
        <v>108</v>
      </c>
      <c r="D8" s="17" t="s">
        <v>109</v>
      </c>
      <c r="E8" s="2" t="s">
        <v>111</v>
      </c>
      <c r="F8" s="2" t="s">
        <v>218</v>
      </c>
      <c r="G8" s="2" t="s">
        <v>125</v>
      </c>
      <c r="H8" s="2" t="s">
        <v>114</v>
      </c>
      <c r="I8" s="2" t="s">
        <v>115</v>
      </c>
      <c r="J8" s="19">
        <v>44701</v>
      </c>
      <c r="K8" s="19">
        <v>45380</v>
      </c>
      <c r="L8" s="5">
        <v>1798500</v>
      </c>
      <c r="M8" s="5">
        <v>1798500</v>
      </c>
      <c r="N8" s="2"/>
      <c r="O8" s="2"/>
      <c r="P8" s="1"/>
      <c r="Q8" s="1" t="s">
        <v>116</v>
      </c>
      <c r="R8" s="1" t="s">
        <v>116</v>
      </c>
      <c r="S8" s="1"/>
      <c r="T8" s="1"/>
      <c r="U8" s="1"/>
      <c r="V8" s="1" t="s">
        <v>116</v>
      </c>
      <c r="W8" s="1"/>
      <c r="X8" s="1"/>
      <c r="Y8" s="1"/>
      <c r="Z8" s="1"/>
      <c r="AA8" s="1"/>
      <c r="AB8" s="1"/>
      <c r="AC8" s="1" t="s">
        <v>116</v>
      </c>
      <c r="AD8" s="1"/>
      <c r="AE8" s="2"/>
      <c r="AF8" s="1"/>
      <c r="AG8" s="1"/>
      <c r="AH8" s="1" t="s">
        <v>116</v>
      </c>
      <c r="AI8" s="1"/>
      <c r="AJ8" s="2"/>
      <c r="AK8" s="4">
        <v>67</v>
      </c>
      <c r="AL8" s="4">
        <v>18</v>
      </c>
      <c r="AM8" s="4">
        <v>85</v>
      </c>
      <c r="AN8" s="7" t="s">
        <v>151</v>
      </c>
      <c r="AO8" s="2"/>
      <c r="AP8" s="2">
        <v>10</v>
      </c>
      <c r="AQ8" s="2">
        <v>5</v>
      </c>
      <c r="AR8" s="2">
        <v>20</v>
      </c>
      <c r="AS8" s="2">
        <v>10</v>
      </c>
      <c r="AT8" s="2">
        <v>1</v>
      </c>
      <c r="AU8" s="2">
        <v>20</v>
      </c>
      <c r="AV8" s="2">
        <v>0</v>
      </c>
      <c r="AW8" s="20" t="s">
        <v>120</v>
      </c>
      <c r="AX8" s="2" t="s">
        <v>118</v>
      </c>
      <c r="AY8" s="1" t="s">
        <v>116</v>
      </c>
      <c r="AZ8" s="1" t="s">
        <v>116</v>
      </c>
      <c r="BA8" s="1" t="s">
        <v>116</v>
      </c>
      <c r="BB8" s="1"/>
      <c r="BC8" s="1"/>
      <c r="BD8" s="1"/>
      <c r="BE8" s="1" t="s">
        <v>116</v>
      </c>
      <c r="BF8" s="1" t="s">
        <v>152</v>
      </c>
      <c r="BG8" s="2" t="s">
        <v>130</v>
      </c>
      <c r="BH8" s="2" t="s">
        <v>131</v>
      </c>
      <c r="BI8" s="2" t="s">
        <v>131</v>
      </c>
      <c r="BJ8" s="2" t="s">
        <v>127</v>
      </c>
      <c r="BK8" s="2" t="s">
        <v>128</v>
      </c>
      <c r="BL8" s="2" t="s">
        <v>129</v>
      </c>
      <c r="BM8" s="2" t="s">
        <v>140</v>
      </c>
      <c r="BN8" s="2" t="s">
        <v>140</v>
      </c>
      <c r="BO8" s="2" t="s">
        <v>153</v>
      </c>
      <c r="BP8" s="2" t="s">
        <v>129</v>
      </c>
      <c r="BQ8" s="2" t="s">
        <v>129</v>
      </c>
      <c r="BR8" s="2"/>
      <c r="BS8" s="2" t="s">
        <v>130</v>
      </c>
      <c r="BT8" s="2" t="s">
        <v>129</v>
      </c>
      <c r="BU8" s="2"/>
      <c r="BV8" s="2"/>
      <c r="BW8" s="2" t="s">
        <v>129</v>
      </c>
      <c r="BX8" s="2" t="s">
        <v>154</v>
      </c>
      <c r="BY8" s="2"/>
      <c r="BZ8" s="2" t="s">
        <v>135</v>
      </c>
      <c r="CA8" s="2" t="s">
        <v>135</v>
      </c>
      <c r="CB8" s="2" t="s">
        <v>121</v>
      </c>
      <c r="CC8" s="2"/>
      <c r="CD8" s="2" t="s">
        <v>155</v>
      </c>
      <c r="CE8" s="8">
        <v>2558</v>
      </c>
      <c r="CF8" s="2"/>
      <c r="CG8" s="2"/>
      <c r="CH8" s="5">
        <v>5610</v>
      </c>
      <c r="CI8" s="2" t="s">
        <v>144</v>
      </c>
      <c r="CJ8" s="55"/>
      <c r="CK8" s="55"/>
      <c r="CL8" s="55"/>
    </row>
    <row r="9" spans="1:90" ht="20" customHeight="1" x14ac:dyDescent="0.55000000000000004">
      <c r="A9" s="13" t="s">
        <v>101</v>
      </c>
      <c r="B9" s="26" t="s">
        <v>98</v>
      </c>
      <c r="C9" s="26" t="s">
        <v>106</v>
      </c>
      <c r="D9" s="17" t="s">
        <v>107</v>
      </c>
      <c r="E9" s="2" t="s">
        <v>111</v>
      </c>
      <c r="F9" s="2" t="s">
        <v>218</v>
      </c>
      <c r="G9" s="2" t="s">
        <v>125</v>
      </c>
      <c r="H9" s="2" t="s">
        <v>114</v>
      </c>
      <c r="I9" s="2" t="s">
        <v>115</v>
      </c>
      <c r="J9" s="19">
        <v>44792</v>
      </c>
      <c r="K9" s="19">
        <v>45747</v>
      </c>
      <c r="L9" s="5">
        <v>3074500</v>
      </c>
      <c r="M9" s="5">
        <v>3074500</v>
      </c>
      <c r="N9" s="2"/>
      <c r="O9" s="2"/>
      <c r="P9" s="1"/>
      <c r="Q9" s="1" t="s">
        <v>116</v>
      </c>
      <c r="R9" s="1" t="s">
        <v>116</v>
      </c>
      <c r="S9" s="1"/>
      <c r="T9" s="1"/>
      <c r="U9" s="1"/>
      <c r="V9" s="1" t="s">
        <v>116</v>
      </c>
      <c r="W9" s="1"/>
      <c r="X9" s="1"/>
      <c r="Y9" s="1"/>
      <c r="Z9" s="1"/>
      <c r="AA9" s="1"/>
      <c r="AB9" s="1"/>
      <c r="AC9" s="1" t="s">
        <v>116</v>
      </c>
      <c r="AD9" s="1"/>
      <c r="AE9" s="2"/>
      <c r="AF9" s="1"/>
      <c r="AG9" s="1"/>
      <c r="AH9" s="1" t="s">
        <v>116</v>
      </c>
      <c r="AI9" s="1"/>
      <c r="AJ9" s="2"/>
      <c r="AK9" s="4">
        <v>40</v>
      </c>
      <c r="AL9" s="4">
        <v>83</v>
      </c>
      <c r="AM9" s="4">
        <v>139</v>
      </c>
      <c r="AN9" s="2"/>
      <c r="AO9" s="2"/>
      <c r="AP9" s="2">
        <v>10</v>
      </c>
      <c r="AQ9" s="2">
        <v>5</v>
      </c>
      <c r="AR9" s="2">
        <v>20</v>
      </c>
      <c r="AS9" s="2">
        <v>10</v>
      </c>
      <c r="AT9" s="2">
        <v>1</v>
      </c>
      <c r="AU9" s="2">
        <v>20</v>
      </c>
      <c r="AV9" s="2">
        <v>100</v>
      </c>
      <c r="AW9" s="20" t="s">
        <v>123</v>
      </c>
      <c r="AX9" s="2" t="s">
        <v>118</v>
      </c>
      <c r="AY9" s="1" t="s">
        <v>116</v>
      </c>
      <c r="AZ9" s="1"/>
      <c r="BA9" s="1" t="s">
        <v>116</v>
      </c>
      <c r="BB9" s="1" t="s">
        <v>116</v>
      </c>
      <c r="BC9" s="1"/>
      <c r="BD9" s="1"/>
      <c r="BE9" s="1" t="s">
        <v>116</v>
      </c>
      <c r="BF9" s="6" t="s">
        <v>138</v>
      </c>
      <c r="BG9" s="2" t="s">
        <v>130</v>
      </c>
      <c r="BH9" s="2" t="s">
        <v>131</v>
      </c>
      <c r="BI9" s="2" t="s">
        <v>139</v>
      </c>
      <c r="BJ9" s="2" t="s">
        <v>127</v>
      </c>
      <c r="BK9" s="2" t="s">
        <v>137</v>
      </c>
      <c r="BL9" s="2" t="s">
        <v>129</v>
      </c>
      <c r="BM9" s="2" t="s">
        <v>132</v>
      </c>
      <c r="BN9" s="2" t="s">
        <v>140</v>
      </c>
      <c r="BO9" s="2" t="s">
        <v>141</v>
      </c>
      <c r="BP9" s="2" t="s">
        <v>129</v>
      </c>
      <c r="BQ9" s="2" t="s">
        <v>129</v>
      </c>
      <c r="BR9" s="2"/>
      <c r="BS9" s="2" t="s">
        <v>130</v>
      </c>
      <c r="BT9" s="2" t="s">
        <v>129</v>
      </c>
      <c r="BU9" s="2"/>
      <c r="BV9" s="2"/>
      <c r="BW9" s="2" t="s">
        <v>129</v>
      </c>
      <c r="BX9" s="2" t="s">
        <v>142</v>
      </c>
      <c r="BY9" s="2"/>
      <c r="BZ9" s="2" t="s">
        <v>122</v>
      </c>
      <c r="CA9" s="2" t="s">
        <v>135</v>
      </c>
      <c r="CB9" s="2" t="s">
        <v>121</v>
      </c>
      <c r="CC9" s="2"/>
      <c r="CD9" s="2"/>
      <c r="CE9" s="5">
        <v>5551</v>
      </c>
      <c r="CF9" s="2" t="s">
        <v>136</v>
      </c>
      <c r="CG9" s="2">
        <v>881</v>
      </c>
      <c r="CH9" s="5">
        <v>20469</v>
      </c>
      <c r="CI9" s="2" t="s">
        <v>144</v>
      </c>
      <c r="CJ9" s="55"/>
      <c r="CK9" s="55"/>
      <c r="CL9" s="55"/>
    </row>
    <row r="10" spans="1:90" ht="20" customHeight="1" x14ac:dyDescent="0.55000000000000004">
      <c r="A10" s="13" t="s">
        <v>101</v>
      </c>
      <c r="B10" s="26" t="s">
        <v>99</v>
      </c>
      <c r="C10" s="26" t="s">
        <v>103</v>
      </c>
      <c r="D10" s="17" t="s">
        <v>104</v>
      </c>
      <c r="E10" s="2" t="s">
        <v>150</v>
      </c>
      <c r="F10" s="2" t="s">
        <v>218</v>
      </c>
      <c r="G10" s="2" t="s">
        <v>125</v>
      </c>
      <c r="H10" s="2" t="s">
        <v>114</v>
      </c>
      <c r="I10" s="2" t="s">
        <v>115</v>
      </c>
      <c r="J10" s="19">
        <v>44806</v>
      </c>
      <c r="K10" s="19">
        <v>45730</v>
      </c>
      <c r="L10" s="5">
        <v>2181300</v>
      </c>
      <c r="M10" s="5">
        <v>2181300</v>
      </c>
      <c r="N10" s="2"/>
      <c r="O10" s="2"/>
      <c r="P10" s="1"/>
      <c r="Q10" s="1" t="s">
        <v>116</v>
      </c>
      <c r="R10" s="1" t="s">
        <v>116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 t="s">
        <v>116</v>
      </c>
      <c r="AD10" s="1"/>
      <c r="AE10" s="2"/>
      <c r="AF10" s="1"/>
      <c r="AG10" s="1"/>
      <c r="AH10" s="1"/>
      <c r="AI10" s="1" t="s">
        <v>116</v>
      </c>
      <c r="AJ10" s="2"/>
      <c r="AK10" s="4">
        <v>3.9</v>
      </c>
      <c r="AL10" s="4">
        <v>26.1</v>
      </c>
      <c r="AM10" s="4">
        <v>30</v>
      </c>
      <c r="AN10" s="2"/>
      <c r="AO10" s="2"/>
      <c r="AP10" s="2">
        <v>10</v>
      </c>
      <c r="AQ10" s="2">
        <v>20</v>
      </c>
      <c r="AR10" s="2">
        <v>30</v>
      </c>
      <c r="AS10" s="2">
        <v>8</v>
      </c>
      <c r="AT10" s="2">
        <v>0.5</v>
      </c>
      <c r="AU10" s="2">
        <v>50</v>
      </c>
      <c r="AV10" s="5">
        <v>3000</v>
      </c>
      <c r="AW10" s="20" t="s">
        <v>118</v>
      </c>
      <c r="AX10" s="2" t="s">
        <v>118</v>
      </c>
      <c r="AY10" s="1"/>
      <c r="AZ10" s="1"/>
      <c r="BA10" s="1"/>
      <c r="BB10" s="1"/>
      <c r="BC10" s="1"/>
      <c r="BD10" s="1"/>
      <c r="BE10" s="1" t="s">
        <v>116</v>
      </c>
      <c r="BF10" s="2">
        <v>0</v>
      </c>
      <c r="BG10" s="2" t="s">
        <v>130</v>
      </c>
      <c r="BH10" s="2" t="s">
        <v>131</v>
      </c>
      <c r="BI10" s="2" t="s">
        <v>139</v>
      </c>
      <c r="BJ10" s="2" t="s">
        <v>127</v>
      </c>
      <c r="BK10" s="2" t="s">
        <v>128</v>
      </c>
      <c r="BL10" s="2" t="s">
        <v>129</v>
      </c>
      <c r="BM10" s="2" t="s">
        <v>132</v>
      </c>
      <c r="BN10" s="2" t="s">
        <v>132</v>
      </c>
      <c r="BO10" s="2" t="s">
        <v>141</v>
      </c>
      <c r="BP10" s="2" t="s">
        <v>129</v>
      </c>
      <c r="BQ10" s="2" t="s">
        <v>129</v>
      </c>
      <c r="BR10" s="2"/>
      <c r="BS10" s="2" t="s">
        <v>129</v>
      </c>
      <c r="BT10" s="2" t="s">
        <v>129</v>
      </c>
      <c r="BU10" s="2"/>
      <c r="BV10" s="2"/>
      <c r="BW10" s="2" t="s">
        <v>133</v>
      </c>
      <c r="BX10" s="2" t="s">
        <v>134</v>
      </c>
      <c r="BY10" s="2"/>
      <c r="BZ10" s="2" t="s">
        <v>135</v>
      </c>
      <c r="CA10" s="2" t="s">
        <v>129</v>
      </c>
      <c r="CB10" s="2" t="s">
        <v>121</v>
      </c>
      <c r="CC10" s="2"/>
      <c r="CD10" s="2" t="s">
        <v>136</v>
      </c>
      <c r="CE10" s="8">
        <v>1402.01</v>
      </c>
      <c r="CF10" s="2" t="s">
        <v>136</v>
      </c>
      <c r="CG10" s="2"/>
      <c r="CH10" s="49">
        <v>6442</v>
      </c>
      <c r="CI10" s="2" t="s">
        <v>144</v>
      </c>
      <c r="CJ10" s="55"/>
      <c r="CK10" s="55"/>
      <c r="CL10" s="55"/>
    </row>
    <row r="11" spans="1:90" s="27" customFormat="1" ht="20" customHeight="1" x14ac:dyDescent="0.55000000000000004">
      <c r="A11" s="13" t="s">
        <v>101</v>
      </c>
      <c r="B11" s="26" t="s">
        <v>100</v>
      </c>
      <c r="C11" s="26" t="s">
        <v>124</v>
      </c>
      <c r="D11" s="17" t="s">
        <v>110</v>
      </c>
      <c r="E11" s="2" t="s">
        <v>111</v>
      </c>
      <c r="F11" s="2" t="s">
        <v>117</v>
      </c>
      <c r="G11" s="2" t="s">
        <v>112</v>
      </c>
      <c r="H11" s="2" t="s">
        <v>113</v>
      </c>
      <c r="I11" s="2" t="s">
        <v>115</v>
      </c>
      <c r="J11" s="19">
        <v>44974</v>
      </c>
      <c r="K11" s="19">
        <v>45930</v>
      </c>
      <c r="L11" s="5">
        <v>6179800</v>
      </c>
      <c r="M11" s="5">
        <v>2959000</v>
      </c>
      <c r="N11" s="5">
        <v>3220800</v>
      </c>
      <c r="O11" s="2">
        <v>20</v>
      </c>
      <c r="P11" s="1"/>
      <c r="Q11" s="1" t="s">
        <v>116</v>
      </c>
      <c r="R11" s="1" t="s">
        <v>116</v>
      </c>
      <c r="S11" s="1"/>
      <c r="T11" s="1"/>
      <c r="U11" s="1"/>
      <c r="V11" s="1"/>
      <c r="W11" s="1"/>
      <c r="X11" s="1"/>
      <c r="Y11" s="1"/>
      <c r="Z11" s="1" t="s">
        <v>116</v>
      </c>
      <c r="AA11" s="1"/>
      <c r="AB11" s="1"/>
      <c r="AC11" s="1" t="s">
        <v>116</v>
      </c>
      <c r="AD11" s="1"/>
      <c r="AE11" s="2"/>
      <c r="AF11" s="1"/>
      <c r="AG11" s="1"/>
      <c r="AH11" s="1"/>
      <c r="AI11" s="1" t="s">
        <v>116</v>
      </c>
      <c r="AJ11" s="2"/>
      <c r="AK11" s="4">
        <v>9</v>
      </c>
      <c r="AL11" s="4">
        <v>34</v>
      </c>
      <c r="AM11" s="4">
        <v>43</v>
      </c>
      <c r="AN11" s="2"/>
      <c r="AO11" s="2"/>
      <c r="AP11" s="2">
        <v>180</v>
      </c>
      <c r="AQ11" s="2">
        <v>140</v>
      </c>
      <c r="AR11" s="2">
        <v>90</v>
      </c>
      <c r="AS11" s="2">
        <v>42</v>
      </c>
      <c r="AT11" s="2">
        <v>4.4000000000000004</v>
      </c>
      <c r="AU11" s="2"/>
      <c r="AV11" s="2"/>
      <c r="AW11" s="20" t="s">
        <v>120</v>
      </c>
      <c r="AX11" s="2" t="s">
        <v>119</v>
      </c>
      <c r="AY11" s="1" t="s">
        <v>116</v>
      </c>
      <c r="AZ11" s="1" t="s">
        <v>116</v>
      </c>
      <c r="BA11" s="1" t="s">
        <v>116</v>
      </c>
      <c r="BB11" s="1"/>
      <c r="BC11" s="1"/>
      <c r="BD11" s="1"/>
      <c r="BE11" s="1" t="s">
        <v>116</v>
      </c>
      <c r="BF11" s="1" t="s">
        <v>156</v>
      </c>
      <c r="BG11" s="2" t="s">
        <v>130</v>
      </c>
      <c r="BH11" s="2" t="s">
        <v>139</v>
      </c>
      <c r="BI11" s="2" t="s">
        <v>126</v>
      </c>
      <c r="BJ11" s="2" t="s">
        <v>127</v>
      </c>
      <c r="BK11" s="2" t="s">
        <v>128</v>
      </c>
      <c r="BL11" s="2" t="s">
        <v>129</v>
      </c>
      <c r="BM11" s="2" t="s">
        <v>132</v>
      </c>
      <c r="BN11" s="2" t="s">
        <v>132</v>
      </c>
      <c r="BO11" s="2" t="s">
        <v>129</v>
      </c>
      <c r="BP11" s="2" t="s">
        <v>129</v>
      </c>
      <c r="BQ11" s="2" t="s">
        <v>129</v>
      </c>
      <c r="BR11" s="2"/>
      <c r="BS11" s="2" t="s">
        <v>129</v>
      </c>
      <c r="BT11" s="2" t="s">
        <v>129</v>
      </c>
      <c r="BU11" s="2"/>
      <c r="BV11" s="2"/>
      <c r="BW11" s="2" t="s">
        <v>133</v>
      </c>
      <c r="BX11" s="2" t="s">
        <v>134</v>
      </c>
      <c r="BY11" s="2"/>
      <c r="BZ11" s="2" t="s">
        <v>122</v>
      </c>
      <c r="CA11" s="2" t="s">
        <v>135</v>
      </c>
      <c r="CB11" s="2" t="s">
        <v>121</v>
      </c>
      <c r="CC11" s="2"/>
      <c r="CD11" s="2" t="s">
        <v>136</v>
      </c>
      <c r="CE11" s="2">
        <v>1481.84</v>
      </c>
      <c r="CF11" s="2" t="s">
        <v>136</v>
      </c>
      <c r="CG11" s="2">
        <v>455.53</v>
      </c>
      <c r="CH11" s="5">
        <v>2450</v>
      </c>
      <c r="CI11" s="2" t="s">
        <v>143</v>
      </c>
      <c r="CJ11" s="56"/>
      <c r="CK11" s="56"/>
      <c r="CL11" s="56"/>
    </row>
    <row r="12" spans="1:90" ht="20" customHeight="1" x14ac:dyDescent="0.55000000000000004">
      <c r="A12" s="28" t="s">
        <v>194</v>
      </c>
      <c r="B12" s="50">
        <v>5</v>
      </c>
      <c r="C12" s="29"/>
      <c r="D12" s="30"/>
      <c r="E12" s="30"/>
      <c r="F12" s="30"/>
      <c r="G12" s="30"/>
      <c r="H12" s="30"/>
      <c r="I12" s="30"/>
      <c r="J12" s="30"/>
      <c r="K12" s="30"/>
      <c r="L12" s="33">
        <f>SUM(L7:L11)</f>
        <v>14009100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55"/>
      <c r="CK12" s="55"/>
      <c r="CL12" s="55"/>
    </row>
    <row r="13" spans="1:90" s="27" customFormat="1" ht="43" customHeight="1" x14ac:dyDescent="0.55000000000000004">
      <c r="A13" s="13" t="s">
        <v>177</v>
      </c>
      <c r="B13" s="26" t="s">
        <v>178</v>
      </c>
      <c r="C13" s="13" t="s">
        <v>179</v>
      </c>
      <c r="D13" s="20" t="s">
        <v>180</v>
      </c>
      <c r="E13" s="2" t="s">
        <v>150</v>
      </c>
      <c r="F13" s="2" t="s">
        <v>181</v>
      </c>
      <c r="G13" s="2" t="s">
        <v>125</v>
      </c>
      <c r="H13" s="2" t="s">
        <v>114</v>
      </c>
      <c r="I13" s="2" t="s">
        <v>130</v>
      </c>
      <c r="J13" s="36">
        <v>44705</v>
      </c>
      <c r="K13" s="36">
        <v>45366</v>
      </c>
      <c r="L13" s="5">
        <v>143000</v>
      </c>
      <c r="M13" s="5">
        <v>143000</v>
      </c>
      <c r="N13" s="2">
        <v>0</v>
      </c>
      <c r="O13" s="1" t="s">
        <v>182</v>
      </c>
      <c r="P13" s="1" t="s">
        <v>116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34" t="s">
        <v>163</v>
      </c>
      <c r="AB13" s="1"/>
      <c r="AC13" s="1" t="s">
        <v>116</v>
      </c>
      <c r="AD13" s="1"/>
      <c r="AE13" s="1"/>
      <c r="AF13" s="1"/>
      <c r="AG13" s="1"/>
      <c r="AH13" s="1"/>
      <c r="AI13" s="1" t="s">
        <v>183</v>
      </c>
      <c r="AJ13" s="1"/>
      <c r="AK13" s="2">
        <v>22</v>
      </c>
      <c r="AL13" s="2">
        <v>128</v>
      </c>
      <c r="AM13" s="2">
        <v>150</v>
      </c>
      <c r="AN13" s="6" t="s">
        <v>184</v>
      </c>
      <c r="AO13" s="2">
        <v>20</v>
      </c>
      <c r="AP13" s="6" t="s">
        <v>185</v>
      </c>
      <c r="AQ13" s="6" t="s">
        <v>186</v>
      </c>
      <c r="AR13" s="6" t="s">
        <v>187</v>
      </c>
      <c r="AS13" s="6" t="s">
        <v>188</v>
      </c>
      <c r="AT13" s="6" t="s">
        <v>189</v>
      </c>
      <c r="AU13" s="6" t="s">
        <v>182</v>
      </c>
      <c r="AV13" s="6" t="s">
        <v>190</v>
      </c>
      <c r="AW13" s="20" t="s">
        <v>118</v>
      </c>
      <c r="AX13" s="2" t="s">
        <v>118</v>
      </c>
      <c r="AY13" s="1"/>
      <c r="AZ13" s="1"/>
      <c r="BA13" s="1" t="s">
        <v>116</v>
      </c>
      <c r="BB13" s="1"/>
      <c r="BC13" s="1"/>
      <c r="BD13" s="1" t="s">
        <v>116</v>
      </c>
      <c r="BE13" s="1" t="s">
        <v>116</v>
      </c>
      <c r="BF13" s="6" t="s">
        <v>184</v>
      </c>
      <c r="BG13" s="56"/>
      <c r="BH13" s="2" t="s">
        <v>139</v>
      </c>
      <c r="BI13" s="2" t="s">
        <v>191</v>
      </c>
      <c r="BJ13" s="34" t="s">
        <v>145</v>
      </c>
      <c r="BK13" s="34" t="s">
        <v>129</v>
      </c>
      <c r="BL13" s="34" t="s">
        <v>129</v>
      </c>
      <c r="BM13" s="34" t="s">
        <v>132</v>
      </c>
      <c r="BN13" s="34" t="s">
        <v>132</v>
      </c>
      <c r="BO13" s="34" t="s">
        <v>141</v>
      </c>
      <c r="BP13" s="34" t="s">
        <v>129</v>
      </c>
      <c r="BQ13" s="34" t="s">
        <v>129</v>
      </c>
      <c r="BR13" s="34"/>
      <c r="BS13" s="34" t="s">
        <v>129</v>
      </c>
      <c r="BT13" s="34" t="s">
        <v>129</v>
      </c>
      <c r="BU13" s="34"/>
      <c r="BV13" s="34"/>
      <c r="BW13" s="34" t="s">
        <v>129</v>
      </c>
      <c r="BX13" s="34" t="s">
        <v>142</v>
      </c>
      <c r="BY13" s="34"/>
      <c r="BZ13" s="34" t="s">
        <v>121</v>
      </c>
      <c r="CA13" s="34" t="s">
        <v>121</v>
      </c>
      <c r="CB13" s="34" t="s">
        <v>121</v>
      </c>
      <c r="CC13" s="34" t="s">
        <v>163</v>
      </c>
      <c r="CD13" s="34" t="s">
        <v>136</v>
      </c>
      <c r="CE13" s="2">
        <v>3542.43</v>
      </c>
      <c r="CF13" s="2" t="s">
        <v>136</v>
      </c>
      <c r="CG13" s="2" t="s">
        <v>192</v>
      </c>
      <c r="CH13" s="2">
        <v>11122.94</v>
      </c>
      <c r="CI13" s="20" t="s">
        <v>193</v>
      </c>
      <c r="CJ13" s="56"/>
      <c r="CK13" s="56"/>
      <c r="CL13" s="56"/>
    </row>
    <row r="14" spans="1:90" ht="20" customHeight="1" x14ac:dyDescent="0.55000000000000004">
      <c r="A14" s="28" t="s">
        <v>194</v>
      </c>
      <c r="B14" s="50">
        <v>1</v>
      </c>
      <c r="C14" s="29"/>
      <c r="D14" s="30"/>
      <c r="E14" s="30"/>
      <c r="F14" s="30"/>
      <c r="G14" s="30"/>
      <c r="H14" s="30"/>
      <c r="I14" s="30"/>
      <c r="J14" s="30"/>
      <c r="K14" s="30"/>
      <c r="L14" s="33">
        <f>SUM(L13)</f>
        <v>143000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55"/>
      <c r="CK14" s="55"/>
      <c r="CL14" s="55"/>
    </row>
    <row r="15" spans="1:90" ht="20" customHeight="1" x14ac:dyDescent="0.55000000000000004">
      <c r="A15" s="13" t="s">
        <v>157</v>
      </c>
      <c r="B15" s="10" t="s">
        <v>158</v>
      </c>
      <c r="C15" s="11" t="s">
        <v>159</v>
      </c>
      <c r="D15" s="12" t="s">
        <v>160</v>
      </c>
      <c r="E15" s="2" t="s">
        <v>150</v>
      </c>
      <c r="F15" s="2" t="s">
        <v>161</v>
      </c>
      <c r="G15" s="2" t="s">
        <v>125</v>
      </c>
      <c r="H15" s="2" t="s">
        <v>113</v>
      </c>
      <c r="I15" s="2" t="s">
        <v>162</v>
      </c>
      <c r="J15" s="37">
        <v>44887</v>
      </c>
      <c r="K15" s="37">
        <v>45734</v>
      </c>
      <c r="L15" s="21">
        <v>1422300</v>
      </c>
      <c r="M15" s="21">
        <v>1422300</v>
      </c>
      <c r="N15" s="22"/>
      <c r="O15" s="2"/>
      <c r="P15" s="1"/>
      <c r="Q15" s="1"/>
      <c r="R15" s="1"/>
      <c r="S15" s="1"/>
      <c r="T15" s="1" t="s">
        <v>116</v>
      </c>
      <c r="U15" s="1"/>
      <c r="V15" s="1"/>
      <c r="W15" s="1"/>
      <c r="X15" s="1"/>
      <c r="Y15" s="1"/>
      <c r="Z15" s="1"/>
      <c r="AA15" s="34" t="s">
        <v>163</v>
      </c>
      <c r="AB15" s="1"/>
      <c r="AC15" s="1" t="s">
        <v>116</v>
      </c>
      <c r="AD15" s="1"/>
      <c r="AE15" s="1"/>
      <c r="AF15" s="1"/>
      <c r="AG15" s="1"/>
      <c r="AH15" s="1"/>
      <c r="AI15" s="1"/>
      <c r="AJ15" s="1"/>
      <c r="AK15" s="23">
        <v>28</v>
      </c>
      <c r="AL15" s="23">
        <v>72</v>
      </c>
      <c r="AM15" s="23">
        <v>100</v>
      </c>
      <c r="AN15" s="23">
        <v>0</v>
      </c>
      <c r="AO15" s="23">
        <v>1</v>
      </c>
      <c r="AP15" s="23" t="s">
        <v>164</v>
      </c>
      <c r="AQ15" s="45" t="s">
        <v>164</v>
      </c>
      <c r="AR15" s="45" t="s">
        <v>164</v>
      </c>
      <c r="AS15" s="45" t="s">
        <v>164</v>
      </c>
      <c r="AT15" s="45" t="s">
        <v>164</v>
      </c>
      <c r="AU15" s="45" t="s">
        <v>164</v>
      </c>
      <c r="AV15" s="45" t="s">
        <v>164</v>
      </c>
      <c r="AW15" s="24" t="s">
        <v>120</v>
      </c>
      <c r="AX15" s="23" t="s">
        <v>119</v>
      </c>
      <c r="AY15" s="25" t="s">
        <v>116</v>
      </c>
      <c r="AZ15" s="25" t="s">
        <v>116</v>
      </c>
      <c r="BA15" s="25" t="s">
        <v>116</v>
      </c>
      <c r="BB15" s="1"/>
      <c r="BC15" s="1"/>
      <c r="BD15" s="1"/>
      <c r="BE15" s="1"/>
      <c r="BF15" s="6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6"/>
      <c r="BS15" s="6"/>
      <c r="BT15" s="6"/>
      <c r="BU15" s="6"/>
      <c r="BV15" s="6"/>
      <c r="BW15" s="6"/>
      <c r="BX15" s="34"/>
      <c r="BY15" s="34"/>
      <c r="BZ15" s="34" t="s">
        <v>122</v>
      </c>
      <c r="CA15" s="34" t="s">
        <v>122</v>
      </c>
      <c r="CB15" s="34" t="s">
        <v>121</v>
      </c>
      <c r="CC15" s="35" t="s">
        <v>165</v>
      </c>
      <c r="CD15" s="34" t="s">
        <v>136</v>
      </c>
      <c r="CE15" s="5">
        <v>1123</v>
      </c>
      <c r="CF15" s="2"/>
      <c r="CG15" s="2"/>
      <c r="CH15" s="5"/>
      <c r="CI15" s="5" t="s">
        <v>166</v>
      </c>
      <c r="CJ15" s="55"/>
      <c r="CK15" s="55"/>
      <c r="CL15" s="55"/>
    </row>
    <row r="16" spans="1:90" ht="20" customHeight="1" x14ac:dyDescent="0.55000000000000004">
      <c r="A16" s="13" t="s">
        <v>157</v>
      </c>
      <c r="B16" s="10" t="s">
        <v>167</v>
      </c>
      <c r="C16" s="58" t="s">
        <v>168</v>
      </c>
      <c r="D16" s="12" t="s">
        <v>169</v>
      </c>
      <c r="E16" s="2" t="s">
        <v>111</v>
      </c>
      <c r="F16" s="2" t="s">
        <v>117</v>
      </c>
      <c r="G16" s="2" t="s">
        <v>112</v>
      </c>
      <c r="H16" s="2" t="s">
        <v>170</v>
      </c>
      <c r="I16" s="2" t="s">
        <v>115</v>
      </c>
      <c r="J16" s="37">
        <v>44894</v>
      </c>
      <c r="K16" s="37">
        <v>45747</v>
      </c>
      <c r="L16" s="21">
        <v>4384963</v>
      </c>
      <c r="M16" s="21">
        <v>2750000</v>
      </c>
      <c r="N16" s="21">
        <v>1634963</v>
      </c>
      <c r="O16" s="2">
        <v>15</v>
      </c>
      <c r="P16" s="1"/>
      <c r="Q16" s="1"/>
      <c r="R16" s="1"/>
      <c r="S16" s="1"/>
      <c r="T16" s="1" t="s">
        <v>116</v>
      </c>
      <c r="U16" s="1"/>
      <c r="V16" s="1"/>
      <c r="W16" s="1"/>
      <c r="X16" s="1"/>
      <c r="Y16" s="1"/>
      <c r="Z16" s="1" t="s">
        <v>116</v>
      </c>
      <c r="AA16" s="1"/>
      <c r="AB16" s="1"/>
      <c r="AC16" s="1"/>
      <c r="AD16" s="1"/>
      <c r="AE16" s="7" t="s">
        <v>171</v>
      </c>
      <c r="AF16" s="1"/>
      <c r="AG16" s="1"/>
      <c r="AH16" s="1"/>
      <c r="AI16" s="1" t="s">
        <v>116</v>
      </c>
      <c r="AJ16" s="7" t="s">
        <v>172</v>
      </c>
      <c r="AK16" s="23">
        <v>36</v>
      </c>
      <c r="AL16" s="23">
        <v>89</v>
      </c>
      <c r="AM16" s="23">
        <v>125</v>
      </c>
      <c r="AN16" s="23">
        <v>11</v>
      </c>
      <c r="AO16" s="23">
        <v>5</v>
      </c>
      <c r="AP16" s="59" t="s">
        <v>173</v>
      </c>
      <c r="AQ16" s="59" t="s">
        <v>173</v>
      </c>
      <c r="AR16" s="23" t="s">
        <v>164</v>
      </c>
      <c r="AS16" s="23" t="s">
        <v>174</v>
      </c>
      <c r="AT16" s="23" t="s">
        <v>164</v>
      </c>
      <c r="AU16" s="23" t="s">
        <v>164</v>
      </c>
      <c r="AV16" s="23" t="s">
        <v>164</v>
      </c>
      <c r="AW16" s="24" t="s">
        <v>120</v>
      </c>
      <c r="AX16" s="23" t="s">
        <v>119</v>
      </c>
      <c r="AY16" s="25" t="s">
        <v>116</v>
      </c>
      <c r="AZ16" s="25" t="s">
        <v>116</v>
      </c>
      <c r="BA16" s="25"/>
      <c r="BB16" s="1"/>
      <c r="BC16" s="1"/>
      <c r="BD16" s="1"/>
      <c r="BE16" s="1" t="s">
        <v>116</v>
      </c>
      <c r="BF16" s="6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6"/>
      <c r="BS16" s="6"/>
      <c r="BT16" s="6"/>
      <c r="BU16" s="6"/>
      <c r="BV16" s="6" t="s">
        <v>175</v>
      </c>
      <c r="BW16" s="6"/>
      <c r="BX16" s="34"/>
      <c r="BY16" s="34"/>
      <c r="BZ16" s="34" t="s">
        <v>122</v>
      </c>
      <c r="CA16" s="34" t="s">
        <v>122</v>
      </c>
      <c r="CB16" s="34" t="s">
        <v>121</v>
      </c>
      <c r="CC16" s="35" t="s">
        <v>176</v>
      </c>
      <c r="CD16" s="34" t="s">
        <v>136</v>
      </c>
      <c r="CE16" s="5">
        <v>2241</v>
      </c>
      <c r="CF16" s="2"/>
      <c r="CG16" s="2"/>
      <c r="CH16" s="5">
        <v>4400</v>
      </c>
      <c r="CI16" s="5"/>
      <c r="CJ16" s="55"/>
      <c r="CK16" s="55"/>
      <c r="CL16" s="55"/>
    </row>
    <row r="17" spans="1:90" ht="20" customHeight="1" x14ac:dyDescent="0.55000000000000004">
      <c r="A17" s="28" t="s">
        <v>194</v>
      </c>
      <c r="B17" s="50">
        <v>2</v>
      </c>
      <c r="C17" s="29"/>
      <c r="D17" s="30"/>
      <c r="E17" s="31"/>
      <c r="F17" s="31"/>
      <c r="G17" s="31"/>
      <c r="H17" s="31"/>
      <c r="I17" s="31"/>
      <c r="J17" s="32"/>
      <c r="K17" s="32"/>
      <c r="L17" s="33">
        <f>SUM(L15:L16)</f>
        <v>5807263</v>
      </c>
      <c r="M17" s="33"/>
      <c r="N17" s="33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55"/>
      <c r="CK17" s="55"/>
      <c r="CL17" s="55"/>
    </row>
    <row r="18" spans="1:90" ht="20" customHeight="1" x14ac:dyDescent="0.55000000000000004">
      <c r="A18" s="26" t="s">
        <v>195</v>
      </c>
      <c r="B18" s="26" t="s">
        <v>196</v>
      </c>
      <c r="C18" s="26" t="s">
        <v>197</v>
      </c>
      <c r="D18" s="17" t="s">
        <v>198</v>
      </c>
      <c r="E18" s="34" t="s">
        <v>111</v>
      </c>
      <c r="F18" s="34" t="s">
        <v>117</v>
      </c>
      <c r="G18" s="34" t="s">
        <v>125</v>
      </c>
      <c r="H18" s="34" t="s">
        <v>113</v>
      </c>
      <c r="I18" s="34" t="s">
        <v>115</v>
      </c>
      <c r="J18" s="39">
        <v>44652</v>
      </c>
      <c r="K18" s="39">
        <v>45900</v>
      </c>
      <c r="L18" s="40">
        <v>3245000</v>
      </c>
      <c r="M18" s="40">
        <v>3245000</v>
      </c>
      <c r="N18" s="6"/>
      <c r="O18" s="6"/>
      <c r="P18" s="1"/>
      <c r="Q18" s="1"/>
      <c r="R18" s="1"/>
      <c r="S18" s="1" t="s">
        <v>116</v>
      </c>
      <c r="T18" s="1"/>
      <c r="U18" s="1"/>
      <c r="V18" s="1"/>
      <c r="W18" s="1"/>
      <c r="X18" s="1"/>
      <c r="Y18" s="1"/>
      <c r="Z18" s="1" t="s">
        <v>116</v>
      </c>
      <c r="AA18" s="1"/>
      <c r="AB18" s="1"/>
      <c r="AC18" s="1"/>
      <c r="AD18" s="1" t="s">
        <v>116</v>
      </c>
      <c r="AE18" s="1"/>
      <c r="AF18" s="1"/>
      <c r="AG18" s="1"/>
      <c r="AH18" s="1"/>
      <c r="AI18" s="1" t="s">
        <v>116</v>
      </c>
      <c r="AJ18" s="1"/>
      <c r="AK18" s="6">
        <v>47</v>
      </c>
      <c r="AL18" s="6">
        <v>13</v>
      </c>
      <c r="AM18" s="6">
        <v>60</v>
      </c>
      <c r="AN18" s="6" t="s">
        <v>199</v>
      </c>
      <c r="AO18" s="6" t="s">
        <v>200</v>
      </c>
      <c r="AP18" s="6">
        <v>8</v>
      </c>
      <c r="AQ18" s="6">
        <v>10</v>
      </c>
      <c r="AR18" s="6">
        <v>20</v>
      </c>
      <c r="AS18" s="6">
        <v>20</v>
      </c>
      <c r="AT18" s="6">
        <v>1</v>
      </c>
      <c r="AU18" s="6">
        <v>30</v>
      </c>
      <c r="AV18" s="42">
        <v>3000</v>
      </c>
      <c r="AW18" s="17"/>
      <c r="AX18" s="34" t="s">
        <v>118</v>
      </c>
      <c r="AY18" s="1" t="s">
        <v>116</v>
      </c>
      <c r="AZ18" s="1"/>
      <c r="BA18" s="1" t="s">
        <v>116</v>
      </c>
      <c r="BB18" s="1"/>
      <c r="BC18" s="1"/>
      <c r="BD18" s="1"/>
      <c r="BE18" s="1" t="s">
        <v>116</v>
      </c>
      <c r="BF18" s="6" t="s">
        <v>200</v>
      </c>
      <c r="BG18" s="34" t="s">
        <v>201</v>
      </c>
      <c r="BH18" s="34" t="s">
        <v>139</v>
      </c>
      <c r="BI18" s="34" t="s">
        <v>126</v>
      </c>
      <c r="BJ18" s="34" t="s">
        <v>127</v>
      </c>
      <c r="BK18" s="34" t="s">
        <v>137</v>
      </c>
      <c r="BL18" s="34"/>
      <c r="BM18" s="34" t="s">
        <v>140</v>
      </c>
      <c r="BN18" s="34" t="s">
        <v>202</v>
      </c>
      <c r="BO18" s="34" t="s">
        <v>153</v>
      </c>
      <c r="BP18" s="2" t="s">
        <v>129</v>
      </c>
      <c r="BQ18" s="2" t="s">
        <v>129</v>
      </c>
      <c r="BR18" s="2"/>
      <c r="BS18" s="2" t="s">
        <v>129</v>
      </c>
      <c r="BT18" s="2" t="s">
        <v>129</v>
      </c>
      <c r="BU18" s="2"/>
      <c r="BV18" s="2" t="s">
        <v>203</v>
      </c>
      <c r="BW18" s="2" t="s">
        <v>129</v>
      </c>
      <c r="BX18" s="2"/>
      <c r="BY18" s="2"/>
      <c r="BZ18" s="2" t="s">
        <v>122</v>
      </c>
      <c r="CA18" s="2" t="s">
        <v>122</v>
      </c>
      <c r="CB18" s="2" t="s">
        <v>121</v>
      </c>
      <c r="CC18" s="1"/>
      <c r="CD18" s="2" t="s">
        <v>155</v>
      </c>
      <c r="CE18" s="46">
        <v>1286.19</v>
      </c>
      <c r="CF18" s="1"/>
      <c r="CG18" s="6"/>
      <c r="CH18" s="46">
        <v>1697.19</v>
      </c>
      <c r="CI18" s="1"/>
      <c r="CJ18" s="15"/>
      <c r="CK18" s="55"/>
      <c r="CL18" s="55"/>
    </row>
    <row r="19" spans="1:90" ht="20" customHeight="1" x14ac:dyDescent="0.55000000000000004">
      <c r="A19" s="26" t="s">
        <v>204</v>
      </c>
      <c r="B19" s="26" t="s">
        <v>205</v>
      </c>
      <c r="C19" s="26" t="s">
        <v>206</v>
      </c>
      <c r="D19" s="17" t="s">
        <v>207</v>
      </c>
      <c r="E19" s="34" t="s">
        <v>206</v>
      </c>
      <c r="F19" s="34" t="s">
        <v>117</v>
      </c>
      <c r="G19" s="34" t="s">
        <v>125</v>
      </c>
      <c r="H19" s="34" t="s">
        <v>113</v>
      </c>
      <c r="I19" s="34" t="s">
        <v>115</v>
      </c>
      <c r="J19" s="39">
        <v>44693</v>
      </c>
      <c r="K19" s="39">
        <v>46477</v>
      </c>
      <c r="L19" s="41">
        <v>4422000</v>
      </c>
      <c r="M19" s="41">
        <v>4422000</v>
      </c>
      <c r="N19" s="6"/>
      <c r="O19" s="6"/>
      <c r="P19" s="1"/>
      <c r="Q19" s="1"/>
      <c r="R19" s="1"/>
      <c r="S19" s="1" t="s">
        <v>116</v>
      </c>
      <c r="T19" s="1"/>
      <c r="U19" s="1"/>
      <c r="V19" s="1"/>
      <c r="W19" s="1"/>
      <c r="X19" s="1"/>
      <c r="Y19" s="1"/>
      <c r="Z19" s="1" t="s">
        <v>116</v>
      </c>
      <c r="AA19" s="1"/>
      <c r="AB19" s="1"/>
      <c r="AC19" s="1" t="s">
        <v>116</v>
      </c>
      <c r="AD19" s="1"/>
      <c r="AE19" s="1"/>
      <c r="AF19" s="1"/>
      <c r="AG19" s="1"/>
      <c r="AH19" s="1"/>
      <c r="AI19" s="1" t="s">
        <v>116</v>
      </c>
      <c r="AJ19" s="1"/>
      <c r="AK19" s="6">
        <v>23</v>
      </c>
      <c r="AL19" s="6">
        <v>86</v>
      </c>
      <c r="AM19" s="6">
        <v>122</v>
      </c>
      <c r="AN19" s="6" t="s">
        <v>208</v>
      </c>
      <c r="AO19" s="6" t="s">
        <v>209</v>
      </c>
      <c r="AP19" s="6">
        <v>10</v>
      </c>
      <c r="AQ19" s="6">
        <v>10</v>
      </c>
      <c r="AR19" s="6">
        <v>20</v>
      </c>
      <c r="AS19" s="6">
        <v>10</v>
      </c>
      <c r="AT19" s="6">
        <v>1</v>
      </c>
      <c r="AU19" s="6">
        <v>30</v>
      </c>
      <c r="AV19" s="42">
        <v>3000</v>
      </c>
      <c r="AW19" s="17" t="s">
        <v>120</v>
      </c>
      <c r="AX19" s="34" t="s">
        <v>118</v>
      </c>
      <c r="AY19" s="1" t="s">
        <v>116</v>
      </c>
      <c r="AZ19" s="1" t="s">
        <v>116</v>
      </c>
      <c r="BA19" s="1" t="s">
        <v>116</v>
      </c>
      <c r="BB19" s="1" t="s">
        <v>116</v>
      </c>
      <c r="BC19" s="1"/>
      <c r="BD19" s="1"/>
      <c r="BE19" s="1"/>
      <c r="BF19" s="6" t="s">
        <v>200</v>
      </c>
      <c r="BG19" s="34" t="s">
        <v>201</v>
      </c>
      <c r="BH19" s="34" t="s">
        <v>139</v>
      </c>
      <c r="BI19" s="34" t="s">
        <v>131</v>
      </c>
      <c r="BJ19" s="34" t="s">
        <v>127</v>
      </c>
      <c r="BK19" s="34" t="s">
        <v>129</v>
      </c>
      <c r="BL19" s="34" t="s">
        <v>129</v>
      </c>
      <c r="BM19" s="34" t="s">
        <v>132</v>
      </c>
      <c r="BN19" s="34" t="s">
        <v>140</v>
      </c>
      <c r="BO19" s="34" t="s">
        <v>153</v>
      </c>
      <c r="BP19" s="2" t="s">
        <v>129</v>
      </c>
      <c r="BQ19" s="2" t="s">
        <v>129</v>
      </c>
      <c r="BR19" s="2"/>
      <c r="BS19" s="2" t="s">
        <v>129</v>
      </c>
      <c r="BT19" s="2" t="s">
        <v>129</v>
      </c>
      <c r="BU19" s="2"/>
      <c r="BV19" s="2" t="s">
        <v>203</v>
      </c>
      <c r="BW19" s="2" t="s">
        <v>129</v>
      </c>
      <c r="BX19" s="2" t="s">
        <v>142</v>
      </c>
      <c r="BY19" s="2"/>
      <c r="BZ19" s="2" t="s">
        <v>122</v>
      </c>
      <c r="CA19" s="2" t="s">
        <v>122</v>
      </c>
      <c r="CB19" s="2" t="s">
        <v>121</v>
      </c>
      <c r="CC19" s="1"/>
      <c r="CD19" s="2" t="s">
        <v>136</v>
      </c>
      <c r="CE19" s="47">
        <v>3168.54</v>
      </c>
      <c r="CF19" s="34" t="s">
        <v>136</v>
      </c>
      <c r="CG19" s="6" t="s">
        <v>210</v>
      </c>
      <c r="CH19" s="6" t="s">
        <v>211</v>
      </c>
      <c r="CI19" s="1"/>
      <c r="CJ19" s="15"/>
      <c r="CK19" s="55"/>
      <c r="CL19" s="55"/>
    </row>
    <row r="20" spans="1:90" ht="20" customHeight="1" x14ac:dyDescent="0.55000000000000004">
      <c r="A20" s="26" t="s">
        <v>195</v>
      </c>
      <c r="B20" s="26" t="s">
        <v>212</v>
      </c>
      <c r="C20" s="26" t="s">
        <v>213</v>
      </c>
      <c r="D20" s="17" t="s">
        <v>214</v>
      </c>
      <c r="E20" s="34" t="s">
        <v>111</v>
      </c>
      <c r="F20" s="34" t="s">
        <v>117</v>
      </c>
      <c r="G20" s="34" t="s">
        <v>112</v>
      </c>
      <c r="H20" s="34" t="s">
        <v>113</v>
      </c>
      <c r="I20" s="34" t="s">
        <v>115</v>
      </c>
      <c r="J20" s="39">
        <v>44994</v>
      </c>
      <c r="K20" s="39">
        <v>45930</v>
      </c>
      <c r="L20" s="41">
        <v>6743000</v>
      </c>
      <c r="M20" s="41">
        <v>3883000</v>
      </c>
      <c r="N20" s="41">
        <v>2860000</v>
      </c>
      <c r="O20" s="6">
        <v>15</v>
      </c>
      <c r="P20" s="1"/>
      <c r="Q20" s="1"/>
      <c r="R20" s="1"/>
      <c r="S20" s="1" t="s">
        <v>116</v>
      </c>
      <c r="T20" s="1"/>
      <c r="U20" s="1"/>
      <c r="V20" s="1"/>
      <c r="W20" s="1"/>
      <c r="X20" s="38"/>
      <c r="Y20" s="1"/>
      <c r="Z20" s="1" t="s">
        <v>116</v>
      </c>
      <c r="AA20" s="1"/>
      <c r="AB20" s="1"/>
      <c r="AC20" s="1" t="s">
        <v>116</v>
      </c>
      <c r="AD20" s="1"/>
      <c r="AE20" s="1"/>
      <c r="AF20" s="1"/>
      <c r="AG20" s="1"/>
      <c r="AH20" s="1"/>
      <c r="AI20" s="1" t="s">
        <v>116</v>
      </c>
      <c r="AJ20" s="1"/>
      <c r="AK20" s="6">
        <v>7</v>
      </c>
      <c r="AL20" s="6">
        <f>76-0.8</f>
        <v>75.2</v>
      </c>
      <c r="AM20" s="6">
        <v>83</v>
      </c>
      <c r="AN20" s="6" t="s">
        <v>215</v>
      </c>
      <c r="AO20" s="6" t="s">
        <v>216</v>
      </c>
      <c r="AP20" s="6">
        <v>5</v>
      </c>
      <c r="AQ20" s="6">
        <v>5</v>
      </c>
      <c r="AR20" s="6">
        <v>10</v>
      </c>
      <c r="AS20" s="42">
        <v>5</v>
      </c>
      <c r="AT20" s="6">
        <v>1</v>
      </c>
      <c r="AU20" s="43">
        <v>20</v>
      </c>
      <c r="AV20" s="44">
        <v>1000</v>
      </c>
      <c r="AW20" s="17" t="s">
        <v>120</v>
      </c>
      <c r="AX20" s="34" t="s">
        <v>118</v>
      </c>
      <c r="AY20" s="1" t="s">
        <v>116</v>
      </c>
      <c r="AZ20" s="1" t="s">
        <v>116</v>
      </c>
      <c r="BA20" s="1" t="s">
        <v>116</v>
      </c>
      <c r="BB20" s="1" t="s">
        <v>116</v>
      </c>
      <c r="BC20" s="1"/>
      <c r="BD20" s="1"/>
      <c r="BE20" s="1"/>
      <c r="BF20" s="6" t="s">
        <v>217</v>
      </c>
      <c r="BG20" s="34" t="s">
        <v>201</v>
      </c>
      <c r="BH20" s="34" t="s">
        <v>139</v>
      </c>
      <c r="BI20" s="34" t="s">
        <v>139</v>
      </c>
      <c r="BJ20" s="34" t="s">
        <v>127</v>
      </c>
      <c r="BK20" s="34" t="s">
        <v>137</v>
      </c>
      <c r="BL20" s="34" t="s">
        <v>129</v>
      </c>
      <c r="BM20" s="34" t="s">
        <v>132</v>
      </c>
      <c r="BN20" s="34" t="s">
        <v>140</v>
      </c>
      <c r="BO20" s="34" t="s">
        <v>153</v>
      </c>
      <c r="BP20" s="2" t="s">
        <v>129</v>
      </c>
      <c r="BQ20" s="2" t="s">
        <v>129</v>
      </c>
      <c r="BR20" s="2"/>
      <c r="BS20" s="2" t="s">
        <v>129</v>
      </c>
      <c r="BT20" s="2" t="s">
        <v>129</v>
      </c>
      <c r="BU20" s="2"/>
      <c r="BV20" s="2" t="s">
        <v>203</v>
      </c>
      <c r="BW20" s="2" t="s">
        <v>129</v>
      </c>
      <c r="BX20" s="2" t="s">
        <v>142</v>
      </c>
      <c r="BY20" s="2"/>
      <c r="BZ20" s="2" t="s">
        <v>122</v>
      </c>
      <c r="CA20" s="2" t="s">
        <v>135</v>
      </c>
      <c r="CB20" s="2" t="s">
        <v>121</v>
      </c>
      <c r="CC20" s="1"/>
      <c r="CD20" s="2" t="s">
        <v>136</v>
      </c>
      <c r="CE20" s="41">
        <v>1550</v>
      </c>
      <c r="CF20" s="34" t="s">
        <v>136</v>
      </c>
      <c r="CG20" s="6">
        <v>780</v>
      </c>
      <c r="CH20" s="47">
        <v>18431.580000000002</v>
      </c>
      <c r="CI20" s="54"/>
      <c r="CJ20" s="15"/>
      <c r="CK20" s="55"/>
      <c r="CL20" s="55"/>
    </row>
    <row r="21" spans="1:90" ht="20" customHeight="1" x14ac:dyDescent="0.55000000000000004">
      <c r="A21" s="28" t="s">
        <v>194</v>
      </c>
      <c r="B21" s="50">
        <v>3</v>
      </c>
      <c r="C21" s="29"/>
      <c r="D21" s="30"/>
      <c r="E21" s="30"/>
      <c r="F21" s="30"/>
      <c r="G21" s="30"/>
      <c r="H21" s="30"/>
      <c r="I21" s="30"/>
      <c r="J21" s="30"/>
      <c r="K21" s="30"/>
      <c r="L21" s="48">
        <f>SUM(L18:L20)</f>
        <v>14410000</v>
      </c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55"/>
      <c r="CK21" s="55"/>
      <c r="CL21" s="55"/>
    </row>
    <row r="22" spans="1:90" ht="20" customHeight="1" x14ac:dyDescent="0.55000000000000004">
      <c r="A22" s="51" t="s">
        <v>219</v>
      </c>
      <c r="B22" s="52">
        <f>+B21+B17+B14+B12</f>
        <v>11</v>
      </c>
      <c r="C22" s="57"/>
      <c r="D22" s="57"/>
      <c r="E22" s="57"/>
      <c r="F22" s="57"/>
      <c r="G22" s="57"/>
      <c r="H22" s="57"/>
      <c r="I22" s="57"/>
      <c r="J22" s="57"/>
      <c r="K22" s="57"/>
      <c r="L22" s="53">
        <f>+L12+L14+L17+L21</f>
        <v>34369363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55"/>
      <c r="CK22" s="55"/>
      <c r="CL22" s="55"/>
    </row>
    <row r="23" spans="1:90" x14ac:dyDescent="0.55000000000000004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</row>
    <row r="24" spans="1:90" x14ac:dyDescent="0.55000000000000004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</row>
    <row r="25" spans="1:90" x14ac:dyDescent="0.55000000000000004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</row>
    <row r="26" spans="1:90" x14ac:dyDescent="0.55000000000000004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</row>
    <row r="27" spans="1:90" x14ac:dyDescent="0.55000000000000004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</row>
  </sheetData>
  <mergeCells count="34">
    <mergeCell ref="M4:O5"/>
    <mergeCell ref="E4:E6"/>
    <mergeCell ref="F4:F6"/>
    <mergeCell ref="G4:G6"/>
    <mergeCell ref="I4:I6"/>
    <mergeCell ref="K4:K6"/>
    <mergeCell ref="H4:H6"/>
    <mergeCell ref="L4:L6"/>
    <mergeCell ref="J4:J6"/>
    <mergeCell ref="A1:C1"/>
    <mergeCell ref="A4:A6"/>
    <mergeCell ref="B4:B6"/>
    <mergeCell ref="C4:C6"/>
    <mergeCell ref="D4:D6"/>
    <mergeCell ref="P5:U5"/>
    <mergeCell ref="V5:AA5"/>
    <mergeCell ref="AF5:AJ5"/>
    <mergeCell ref="P4:AJ4"/>
    <mergeCell ref="AK4:AM5"/>
    <mergeCell ref="CH4:CH6"/>
    <mergeCell ref="CI4:CI6"/>
    <mergeCell ref="CC4:CC6"/>
    <mergeCell ref="AW4:AW6"/>
    <mergeCell ref="AB5:AE5"/>
    <mergeCell ref="AN4:AN5"/>
    <mergeCell ref="CD4:CE5"/>
    <mergeCell ref="CF4:CG5"/>
    <mergeCell ref="AO4:AV5"/>
    <mergeCell ref="BG4:BO5"/>
    <mergeCell ref="BP4:BV5"/>
    <mergeCell ref="BW4:BY5"/>
    <mergeCell ref="BZ4:CB5"/>
    <mergeCell ref="AX4:AX6"/>
    <mergeCell ref="AY4:BF5"/>
  </mergeCells>
  <phoneticPr fontId="1"/>
  <dataValidations xWindow="1006" yWindow="382" count="34">
    <dataValidation allowBlank="1" showInputMessage="1" showErrorMessage="1" prompt="該当に〇をつけて下さい_x000a_" sqref="AO4:AV5" xr:uid="{00000000-0002-0000-0000-000000000000}"/>
    <dataValidation type="list" allowBlank="1" showInputMessage="1" showErrorMessage="1" sqref="BB15:BE16 Z20:AB20 AD20:AG20 AF18:AI20 AY18:BE20 P18:T20 AY13:BE13 V18:Z20 AF7:AI11 AB7:AD11 V7:Z11 P7:T11 AY7:BE11 AF13:AI13 AB13:AD13 V13:Z13 P13:T13 P15:T16 AF15:AI16 AB15:AD16 V15:Z16 AB18:AD20" xr:uid="{00000000-0002-0000-0000-000004000000}">
      <formula1>"○　　"</formula1>
    </dataValidation>
    <dataValidation type="list" allowBlank="1" showInputMessage="1" showErrorMessage="1" sqref="AW13 AW7:AW11 AW18:AW20" xr:uid="{00000000-0002-0000-0000-000001000000}">
      <formula1>"地下水,河川,海水,工水,上水,その他"</formula1>
    </dataValidation>
    <dataValidation allowBlank="1" showInputMessage="1" showErrorMessage="1" prompt="内容を記載して下さい_x000a_" sqref="AC20 AH20 Y20 AJ18:AJ20 U18:U20 AA18:AA20 AE7:AE11 AA7:AA11 U7:U11 AJ7:AJ11 AJ13 AE13 AA13 U13 U15:U16 AJ15:AJ16 AE15:AE16 AA15:AA16 AE18:AE20" xr:uid="{00000000-0002-0000-0000-000005000000}"/>
    <dataValidation type="list" allowBlank="1" showInputMessage="1" showErrorMessage="1" sqref="AX13 AX7:AX11 AX18:AX20" xr:uid="{00000000-0002-0000-0000-000006000000}">
      <formula1>"河川,海域,湖沼,地下浸透,下水道,その他"</formula1>
    </dataValidation>
    <dataValidation type="list" allowBlank="1" showInputMessage="1" showErrorMessage="1" sqref="A18:A20 A13 A7:A11 A15:A16" xr:uid="{00000000-0002-0000-0000-00001A000000}">
      <formula1>"エクシオグループ㈱,エスエヌ環境テクノロジー㈱,荏原環境プラント㈱,㈱ 川崎技研,川崎重工業㈱,極東開発工業㈱,㈱クボタ,クボタ環境エンジニアリング㈱,三機工業㈱,ＪＦＥエンジニアリング㈱,㈱神鋼環境ソリューション,新明和工業㈱,水ingエンジニアリング㈱,㈱タクマ,月島JFEアクアソリューション㈱,㈱西原環境,日鉄エンジニアリング㈱,日立造船㈱,㈱プランテック,メタウォーター㈱"</formula1>
    </dataValidation>
    <dataValidation type="list" allowBlank="1" showInputMessage="1" showErrorMessage="1" sqref="BG7:BG11 BG15:BG16 BG18:BG20" xr:uid="{00000000-0002-0000-0000-000007000000}">
      <formula1>"浮遊,流動床,固定床,担体,その他"</formula1>
    </dataValidation>
    <dataValidation type="list" allowBlank="1" showInputMessage="1" showErrorMessage="1" sqref="E20" xr:uid="{554AA699-C41D-40B9-B5EC-D53203BE4F26}">
      <formula1>"汚泥再生処理センター,高度処理施設,し尿処理施設"</formula1>
    </dataValidation>
    <dataValidation type="list" allowBlank="1" showInputMessage="1" showErrorMessage="1" sqref="G20" xr:uid="{360EE559-025D-49E1-A248-F72C9F4155CA}">
      <formula1>"EPC,DBO,その他"</formula1>
    </dataValidation>
    <dataValidation allowBlank="1" showInputMessage="1" showErrorMessage="1" prompt="(記入例）_x000a_農業集落10_x000a_" sqref="AN20" xr:uid="{E7463099-4BAE-4454-8964-41B5AA422507}"/>
    <dataValidation type="list" allowBlank="1" showInputMessage="1" showErrorMessage="1" sqref="A20" xr:uid="{4892BF35-DEA5-4BAE-872F-F0C9E0DF7C22}">
      <formula1>"エクシオグループ㈱,エスエヌ環境テクノロジー㈱,荏原環境プラント㈱,㈱ 川崎技研,川崎重工業㈱,極東開発工業㈱,㈱クボタ,クボタ環境エンジニアリング㈱,三機工業㈱,ＪＦＥエンジニアリング㈱,㈱神鋼環境ソリューション,新明和工業㈱,水ingエンジニアリング㈱,㈱タクマ,月島アクアソリューション㈱,㈱西原環境,日鉄エンジニアリング㈱,日立造船㈱,㈱プランテック,メタウォーター㈱"</formula1>
    </dataValidation>
    <dataValidation type="list" allowBlank="1" showInputMessage="1" showErrorMessage="1" sqref="BZ7:CB11 BZ13:CB13 BZ15:CB16 BZ18:CB20" xr:uid="{00000000-0002-0000-0000-000002000000}">
      <formula1>"あり(燃焼）,あり（水洗）,あり（薬品洗浄）,あり（活性炭）,あり（生物）,その他,なし"</formula1>
    </dataValidation>
    <dataValidation type="list" allowBlank="1" showInputMessage="1" showErrorMessage="1" sqref="H7:H11 H13 H15:H20" xr:uid="{00000000-0002-0000-0000-000003000000}">
      <formula1>"新設,更新,増設,改造"</formula1>
    </dataValidation>
    <dataValidation type="list" allowBlank="1" showInputMessage="1" showErrorMessage="1" sqref="BJ7:BJ11 BJ13 BJ15:BJ16 BJ18:BJ20" xr:uid="{00000000-0002-0000-0000-000008000000}">
      <formula1>"沈殿,浮上,機械,凝集分離,膜分離,その他　"</formula1>
    </dataValidation>
    <dataValidation type="list" allowBlank="1" showInputMessage="1" showErrorMessage="1" sqref="BL7:BL11 BL13 BL15:BL16 BL18:BL20" xr:uid="{00000000-0002-0000-0000-000009000000}">
      <formula1>"あり,なし"</formula1>
    </dataValidation>
    <dataValidation type="list" allowBlank="1" showInputMessage="1" showErrorMessage="1" sqref="BM7:BN11 BM13:BN13 BM15:BN16 BM18:BN20" xr:uid="{00000000-0002-0000-0000-00000A000000}">
      <formula1>"あり(固定床）,あり(移動床）,なし　"</formula1>
    </dataValidation>
    <dataValidation type="list" allowBlank="1" showInputMessage="1" showErrorMessage="1" sqref="CD18:CD20 CF7:CF11 CD7:CD11 CD13 CF13 CF15:CF16 CD15:CD16 CF18:CF20" xr:uid="{00000000-0002-0000-0000-00000B000000}">
      <formula1>"RC,鉄骨,RC＋鉄骨, その他"</formula1>
    </dataValidation>
    <dataValidation type="list" allowBlank="1" showInputMessage="1" showErrorMessage="1" sqref="BP7:BP11 BP13 BP15:BP16 BP18:BP20" xr:uid="{00000000-0002-0000-0000-00000C000000}">
      <formula1>"あり(無加温),あり(中温),あり(高温),なし"</formula1>
    </dataValidation>
    <dataValidation type="list" allowBlank="1" showInputMessage="1" showErrorMessage="1" sqref="BQ7:BQ11 BQ13 BQ15:BQ16 BQ18:BQ20" xr:uid="{00000000-0002-0000-0000-00000D000000}">
      <formula1>"あり(加温）,発電,その他,なし"</formula1>
    </dataValidation>
    <dataValidation type="list" allowBlank="1" showInputMessage="1" showErrorMessage="1" sqref="BR7:BR11 BR13 BR15:BR16 BR18:BR20" xr:uid="{00000000-0002-0000-0000-00000E000000}">
      <formula1>"あり(回転）,あり（気流）,あり（ヒートポンプ）,あり（伝導受熱）,その他"</formula1>
    </dataValidation>
    <dataValidation type="list" allowBlank="1" showInputMessage="1" showErrorMessage="1" sqref="BS7:BS11 BS13 BS15:BS16 BS18:BS20" xr:uid="{00000000-0002-0000-0000-00000F000000}">
      <formula1>"あり(円筒),あり(平面）,あり（サイロ）,あり（円錐）,その他,なし"</formula1>
    </dataValidation>
    <dataValidation type="list" allowBlank="1" showInputMessage="1" showErrorMessage="1" sqref="BT7:BT11 BT13 BT15:BT16 BT18:BT20" xr:uid="{00000000-0002-0000-0000-000010000000}">
      <formula1>"あり（もみがら）,あり（チップ）,その他,なし"</formula1>
    </dataValidation>
    <dataValidation type="list" allowBlank="1" showInputMessage="1" showErrorMessage="1" sqref="BW7:BW11 BW13 BW15:BW16 BW18:BW20" xr:uid="{00000000-0002-0000-0000-000011000000}">
      <formula1>"あり(重力）,あり（機械）,あり（浮上）,なし"</formula1>
    </dataValidation>
    <dataValidation type="list" allowBlank="1" showInputMessage="1" showErrorMessage="1" sqref="BX7:BX11 BX13 BX15:BX16 BX18:BX20" xr:uid="{00000000-0002-0000-0000-000012000000}">
      <formula1>"あり(遠心）,あり（加圧）,あり（ベルト）,あり（多重円板）,スクリュー,その他"</formula1>
    </dataValidation>
    <dataValidation type="list" allowBlank="1" showInputMessage="1" showErrorMessage="1" sqref="BY7:BY11 BY13 BY15:BY16 BY18:BY20" xr:uid="{00000000-0002-0000-0000-000013000000}">
      <formula1>"あり(回転アーム）,あり（流動床）,あり（火格子）,その他"</formula1>
    </dataValidation>
    <dataValidation type="list" allowBlank="1" showInputMessage="1" showErrorMessage="1" sqref="BH7:BH11 BH13 BH15:BH16 BH18:BH20" xr:uid="{00000000-0002-0000-0000-000014000000}">
      <formula1>"散気,機械,ポンプ循環,その他"</formula1>
    </dataValidation>
    <dataValidation type="list" allowBlank="1" showInputMessage="1" showErrorMessage="1" sqref="BK7:BK11 BK13 BK15:BK16 BK18:BK20" xr:uid="{00000000-0002-0000-0000-000015000000}">
      <formula1>"あり(沈殿),あり(浮上),あり(機械),あり(膜),なし"</formula1>
    </dataValidation>
    <dataValidation type="list" allowBlank="1" showInputMessage="1" showErrorMessage="1" sqref="BO7:BO11 BO13 BO15:BO16 BO18:BO20" xr:uid="{00000000-0002-0000-0000-000016000000}">
      <formula1>"次亜塩素酸塩,塩素ガス,UV,なし"</formula1>
    </dataValidation>
    <dataValidation type="list" allowBlank="1" showInputMessage="1" showErrorMessage="1" sqref="I7:I11 I13 I15:I20" xr:uid="{00000000-0002-0000-0000-000017000000}">
      <formula1>"一括,土建分離,機械・土建JV,他JV,その他"</formula1>
    </dataValidation>
    <dataValidation type="list" allowBlank="1" showInputMessage="1" showErrorMessage="1" sqref="BI7:BI11 BI13 BI15:BI16 BI18:BI20" xr:uid="{00000000-0002-0000-0000-000018000000}">
      <formula1>"ガス,散気,機械,ポンプ循環,その他"</formula1>
    </dataValidation>
    <dataValidation type="list" allowBlank="1" showInputMessage="1" showErrorMessage="1" sqref="F7:F11 F13 F15:F20" xr:uid="{00000000-0002-0000-0000-000019000000}">
      <formula1>"循環交付金,施設整備交付金,二酸化炭素補助金,国庫補助,自治体単独,その他国庫補助"</formula1>
    </dataValidation>
    <dataValidation type="list" allowBlank="1" showInputMessage="1" showErrorMessage="1" sqref="G7:G11 G13 G15:G20" xr:uid="{00000000-0002-0000-0000-00001B000000}">
      <formula1>"EPC,DBO,BTO,BOT,BOO,その他"</formula1>
    </dataValidation>
    <dataValidation type="list" allowBlank="1" showInputMessage="1" showErrorMessage="1" sqref="BU7:BU11 BU13 BU15:BU16 BU18:BU20" xr:uid="{00000000-0002-0000-0000-00001C000000}">
      <formula1>"MAP,HAP"</formula1>
    </dataValidation>
    <dataValidation type="list" allowBlank="1" showInputMessage="1" showErrorMessage="1" sqref="E7:E11 E13 E15:E20" xr:uid="{00000000-0002-0000-0000-00001D000000}">
      <formula1>"汚泥再生処理センター,高度処理施設,し尿処理施設,下水投入施設"</formula1>
    </dataValidation>
  </dataValidations>
  <pageMargins left="0.51181102362204722" right="0.31496062992125984" top="0.74803149606299213" bottom="0.74803149606299213" header="0.31496062992125984" footer="0.31496062992125984"/>
  <pageSetup paperSize="8" scale="16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汚泥再生処理センター・し尿処理センター等(2022年度）</vt:lpstr>
      <vt:lpstr>'汚泥再生処理センター・し尿処理センター等(2022年度）'!Print_Area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2023-12-22T02:36:23Z</cp:lastPrinted>
  <dcterms:created xsi:type="dcterms:W3CDTF">2023-08-07T02:25:14Z</dcterms:created>
  <dcterms:modified xsi:type="dcterms:W3CDTF">2023-12-26T00:36:16Z</dcterms:modified>
</cp:coreProperties>
</file>